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excel" sheetId="1" r:id="rId1"/>
  </sheets>
  <calcPr calcId="144525"/>
</workbook>
</file>

<file path=xl/sharedStrings.xml><?xml version="1.0" encoding="utf-8"?>
<sst xmlns="http://schemas.openxmlformats.org/spreadsheetml/2006/main" count="139" uniqueCount="114">
  <si>
    <r>
      <rPr>
        <sz val="11"/>
        <color rgb="FF000000"/>
        <rFont val="宋体"/>
        <charset val="134"/>
      </rPr>
      <t>附件</t>
    </r>
    <r>
      <rPr>
        <sz val="11"/>
        <color rgb="FF000000"/>
        <rFont val="Times New Roman"/>
        <charset val="134"/>
      </rPr>
      <t>4</t>
    </r>
  </si>
  <si>
    <r>
      <rPr>
        <sz val="18"/>
        <rFont val="Times New Roman"/>
        <charset val="134"/>
      </rPr>
      <t>2025</t>
    </r>
    <r>
      <rPr>
        <sz val="18"/>
        <rFont val="宋体"/>
        <charset val="134"/>
      </rPr>
      <t>年硕士研究生国家奖学金评选名单及支撑材料表</t>
    </r>
  </si>
  <si>
    <r>
      <rPr>
        <sz val="11"/>
        <color indexed="8"/>
        <rFont val="宋体"/>
        <charset val="134"/>
      </rPr>
      <t>学院（部）（公章）</t>
    </r>
    <r>
      <rPr>
        <sz val="12"/>
        <rFont val="Times New Roman"/>
        <charset val="134"/>
      </rPr>
      <t xml:space="preserve">                                                                             </t>
    </r>
    <r>
      <rPr>
        <sz val="12"/>
        <rFont val="宋体"/>
        <charset val="134"/>
      </rPr>
      <t>年</t>
    </r>
    <r>
      <rPr>
        <sz val="12"/>
        <rFont val="Times New Roman"/>
        <charset val="134"/>
      </rPr>
      <t xml:space="preserve">    </t>
    </r>
    <r>
      <rPr>
        <sz val="12"/>
        <rFont val="宋体"/>
        <charset val="134"/>
      </rPr>
      <t>月</t>
    </r>
    <r>
      <rPr>
        <sz val="12"/>
        <rFont val="Times New Roman"/>
        <charset val="134"/>
      </rPr>
      <t xml:space="preserve">   </t>
    </r>
    <r>
      <rPr>
        <sz val="12"/>
        <rFont val="宋体"/>
        <charset val="134"/>
      </rPr>
      <t>日</t>
    </r>
  </si>
  <si>
    <r>
      <rPr>
        <sz val="12"/>
        <rFont val="宋体"/>
        <charset val="134"/>
      </rPr>
      <t>年</t>
    </r>
    <r>
      <rPr>
        <sz val="12"/>
        <rFont val="Times New Roman"/>
        <charset val="134"/>
      </rPr>
      <t xml:space="preserve">      </t>
    </r>
    <r>
      <rPr>
        <sz val="12"/>
        <rFont val="宋体"/>
        <charset val="134"/>
      </rPr>
      <t>月</t>
    </r>
    <r>
      <rPr>
        <sz val="12"/>
        <rFont val="Times New Roman"/>
        <charset val="134"/>
      </rPr>
      <t xml:space="preserve">      </t>
    </r>
    <r>
      <rPr>
        <sz val="12"/>
        <rFont val="宋体"/>
        <charset val="134"/>
      </rPr>
      <t>日</t>
    </r>
    <r>
      <rPr>
        <sz val="12"/>
        <rFont val="Times New Roman"/>
        <charset val="134"/>
      </rPr>
      <t xml:space="preserve"> </t>
    </r>
  </si>
  <si>
    <r>
      <rPr>
        <b/>
        <sz val="11"/>
        <rFont val="宋体"/>
        <charset val="134"/>
      </rPr>
      <t>排名</t>
    </r>
  </si>
  <si>
    <r>
      <rPr>
        <b/>
        <sz val="11"/>
        <rFont val="宋体"/>
        <charset val="134"/>
      </rPr>
      <t>学院（部）</t>
    </r>
  </si>
  <si>
    <r>
      <rPr>
        <b/>
        <sz val="11"/>
        <rFont val="宋体"/>
        <charset val="134"/>
      </rPr>
      <t>姓名</t>
    </r>
  </si>
  <si>
    <r>
      <rPr>
        <b/>
        <sz val="11"/>
        <rFont val="宋体"/>
        <charset val="134"/>
      </rPr>
      <t>学号</t>
    </r>
  </si>
  <si>
    <r>
      <rPr>
        <b/>
        <sz val="11"/>
        <rFont val="宋体"/>
        <charset val="134"/>
      </rPr>
      <t>专业</t>
    </r>
  </si>
  <si>
    <r>
      <rPr>
        <b/>
        <sz val="11"/>
        <rFont val="宋体"/>
        <charset val="134"/>
      </rPr>
      <t>论文、科研项目及竞赛</t>
    </r>
  </si>
  <si>
    <r>
      <rPr>
        <b/>
        <sz val="11"/>
        <rFont val="宋体"/>
        <charset val="134"/>
      </rPr>
      <t>级别</t>
    </r>
  </si>
  <si>
    <r>
      <rPr>
        <b/>
        <sz val="11"/>
        <rFont val="宋体"/>
        <charset val="134"/>
      </rPr>
      <t>时间</t>
    </r>
  </si>
  <si>
    <r>
      <rPr>
        <b/>
        <sz val="11"/>
        <color rgb="FF000000"/>
        <rFont val="宋体"/>
        <charset val="134"/>
      </rPr>
      <t>分数</t>
    </r>
  </si>
  <si>
    <r>
      <rPr>
        <b/>
        <sz val="11"/>
        <color rgb="FF000000"/>
        <rFont val="宋体"/>
        <charset val="134"/>
      </rPr>
      <t>备注</t>
    </r>
  </si>
  <si>
    <r>
      <rPr>
        <b/>
        <sz val="11"/>
        <color rgb="FF000000"/>
        <rFont val="宋体"/>
        <charset val="134"/>
      </rPr>
      <t>分</t>
    </r>
  </si>
  <si>
    <r>
      <rPr>
        <b/>
        <sz val="11"/>
        <color rgb="FF000000"/>
        <rFont val="宋体"/>
        <charset val="134"/>
      </rPr>
      <t>总</t>
    </r>
  </si>
  <si>
    <r>
      <rPr>
        <sz val="10"/>
        <rFont val="宋体"/>
        <charset val="134"/>
      </rPr>
      <t>植物保护学院</t>
    </r>
  </si>
  <si>
    <r>
      <rPr>
        <sz val="10"/>
        <rFont val="宋体"/>
        <charset val="134"/>
      </rPr>
      <t>付继珍</t>
    </r>
  </si>
  <si>
    <t>资源利用与植物保护</t>
  </si>
  <si>
    <r>
      <rPr>
        <b/>
        <sz val="11"/>
        <color rgb="FF000000"/>
        <rFont val="Times New Roman"/>
        <charset val="134"/>
      </rPr>
      <t>Fu jizhen</t>
    </r>
    <r>
      <rPr>
        <sz val="11"/>
        <color rgb="FF000000"/>
        <rFont val="Times New Roman"/>
        <charset val="134"/>
      </rPr>
      <t xml:space="preserve"> , Song rui , Li suzhen ,et al.Stereoselective Behavior and Risk of Chiral Benzovindiflupyr in Soil, Water, and Hydroponically Grown Pak Choi [J], Journal of Agricultural and Food Chemistry.73 (2025) 16778-16786. DOI:10.1021/acs.jafc.5c04802.</t>
    </r>
  </si>
  <si>
    <t>G1
IF=5.2</t>
  </si>
  <si>
    <t>2025.6.16</t>
  </si>
  <si>
    <r>
      <rPr>
        <sz val="11"/>
        <color rgb="FF000000"/>
        <rFont val="Times New Roman"/>
        <charset val="134"/>
      </rPr>
      <t xml:space="preserve">Li suzhen, </t>
    </r>
    <r>
      <rPr>
        <b/>
        <sz val="11"/>
        <color rgb="FF000000"/>
        <rFont val="Times New Roman"/>
        <charset val="134"/>
      </rPr>
      <t>Fu jizhen</t>
    </r>
    <r>
      <rPr>
        <sz val="11"/>
        <color rgb="FF000000"/>
        <rFont val="Times New Roman"/>
        <charset val="134"/>
      </rPr>
      <t>, Song rui, et al. Integrating occurrence and transfer to understand the risks of multi-pesticides in goji berry bud tea [J].Journal of Food Composition and Analysis. 142 (2025) 107547, Doi.org/10.1016/j.jfca.2025.107547.</t>
    </r>
  </si>
  <si>
    <t>G2+    
IF=4.0</t>
  </si>
  <si>
    <t>2025.3.29</t>
  </si>
  <si>
    <r>
      <rPr>
        <sz val="10"/>
        <color rgb="FF000000"/>
        <rFont val="Times New Roman"/>
        <charset val="134"/>
      </rPr>
      <t xml:space="preserve">Song rui, </t>
    </r>
    <r>
      <rPr>
        <b/>
        <sz val="10"/>
        <color rgb="FF000000"/>
        <rFont val="Times New Roman"/>
        <charset val="134"/>
      </rPr>
      <t>Fu jizhen</t>
    </r>
    <r>
      <rPr>
        <sz val="10"/>
        <color rgb="FF000000"/>
        <rFont val="Times New Roman"/>
        <charset val="134"/>
      </rPr>
      <t>, Zhu guangyan, et al.Emulsive liquid-liquid microextraction coupled with UHPLC-MS/MS for chiral analysis of pydiflumetofen in environmental water samples [J].Journal of Chromatography A. (2025) 466412, Doi.org/10.1016/j.chroma.2025.466412.</t>
    </r>
  </si>
  <si>
    <t>2025.9.25</t>
  </si>
  <si>
    <r>
      <rPr>
        <sz val="10"/>
        <rFont val="宋体"/>
        <charset val="134"/>
      </rPr>
      <t>段园鹏</t>
    </r>
  </si>
  <si>
    <r>
      <rPr>
        <sz val="10"/>
        <rFont val="宋体"/>
        <charset val="134"/>
      </rPr>
      <t>植物保护</t>
    </r>
  </si>
  <si>
    <r>
      <rPr>
        <b/>
        <sz val="11"/>
        <color rgb="FF000000"/>
        <rFont val="Times New Roman"/>
        <charset val="134"/>
      </rPr>
      <t xml:space="preserve">Duan Y, </t>
    </r>
    <r>
      <rPr>
        <sz val="11"/>
        <color rgb="FF000000"/>
        <rFont val="Times New Roman"/>
        <charset val="134"/>
      </rPr>
      <t xml:space="preserve">Wang Y, Yang F, et al. Molecular target for sprayable double-stranded RNA-based biopesticide against </t>
    </r>
    <r>
      <rPr>
        <i/>
        <sz val="11"/>
        <color rgb="FF000000"/>
        <rFont val="Times New Roman"/>
        <charset val="134"/>
      </rPr>
      <t>Amphitetranychus viennensis</t>
    </r>
    <r>
      <rPr>
        <sz val="11"/>
        <color rgb="FF000000"/>
        <rFont val="Times New Roman"/>
        <charset val="134"/>
      </rPr>
      <t xml:space="preserve"> (Acari, Tetranychidae). </t>
    </r>
    <r>
      <rPr>
        <i/>
        <sz val="11"/>
        <color rgb="FF000000"/>
        <rFont val="Times New Roman"/>
        <charset val="134"/>
      </rPr>
      <t>Int J Biol Macromol</t>
    </r>
    <r>
      <rPr>
        <sz val="11"/>
        <color rgb="FF000000"/>
        <rFont val="Times New Roman"/>
        <charset val="134"/>
      </rPr>
      <t>. 2025 Feb;289:138982. DOI: 10.1016/j.ijbiomac.2024.138982</t>
    </r>
  </si>
  <si>
    <t>G2 +   
IF=7.7</t>
  </si>
  <si>
    <t>2024.12.20</t>
  </si>
  <si>
    <r>
      <rPr>
        <sz val="11"/>
        <color rgb="FF000000"/>
        <rFont val="Times New Roman"/>
        <charset val="134"/>
      </rPr>
      <t xml:space="preserve">Wang Y, </t>
    </r>
    <r>
      <rPr>
        <b/>
        <sz val="11"/>
        <color rgb="FF000000"/>
        <rFont val="Times New Roman"/>
        <charset val="134"/>
      </rPr>
      <t>Duan Y</t>
    </r>
    <r>
      <rPr>
        <sz val="11"/>
        <color rgb="FF000000"/>
        <rFont val="Times New Roman"/>
        <charset val="134"/>
      </rPr>
      <t xml:space="preserve">, Liu M,et al. Target gene selection for sprayable dsRNA-based biopesticide against </t>
    </r>
    <r>
      <rPr>
        <i/>
        <sz val="11"/>
        <color rgb="FF000000"/>
        <rFont val="Times New Roman"/>
        <charset val="134"/>
      </rPr>
      <t xml:space="preserve">Tetranychus urticae </t>
    </r>
    <r>
      <rPr>
        <sz val="11"/>
        <color rgb="FF000000"/>
        <rFont val="Times New Roman"/>
        <charset val="134"/>
      </rPr>
      <t xml:space="preserve">Koch (Acari: Tetranychidae). </t>
    </r>
    <r>
      <rPr>
        <i/>
        <sz val="11"/>
        <color rgb="FF000000"/>
        <rFont val="Times New Roman"/>
        <charset val="134"/>
      </rPr>
      <t>Pest Manag Sci</t>
    </r>
    <r>
      <rPr>
        <sz val="11"/>
        <color rgb="FF000000"/>
        <rFont val="Times New Roman"/>
        <charset val="134"/>
      </rPr>
      <t>. 2025 Jun;81(6):3055-3065. doi: 10.1002/ps.8675.</t>
    </r>
  </si>
  <si>
    <t>G1   
IF=3.8</t>
  </si>
  <si>
    <t>2025.1.31</t>
  </si>
  <si>
    <r>
      <rPr>
        <sz val="11"/>
        <color rgb="FF000000"/>
        <rFont val="Times New Roman"/>
        <charset val="134"/>
      </rPr>
      <t>Yang J,</t>
    </r>
    <r>
      <rPr>
        <b/>
        <sz val="11"/>
        <color rgb="FF000000"/>
        <rFont val="Times New Roman"/>
        <charset val="134"/>
      </rPr>
      <t xml:space="preserve"> Duan Y</t>
    </r>
    <r>
      <rPr>
        <sz val="11"/>
        <color rgb="FF000000"/>
        <rFont val="Times New Roman"/>
        <charset val="134"/>
      </rPr>
      <t xml:space="preserve">, Wang Y,et al. Molecular basis governing diapause and pigmentation in the hawthorn spider mite, </t>
    </r>
    <r>
      <rPr>
        <i/>
        <sz val="11"/>
        <color rgb="FF000000"/>
        <rFont val="Times New Roman"/>
        <charset val="134"/>
      </rPr>
      <t>Amphitetranychus viennensis</t>
    </r>
    <r>
      <rPr>
        <sz val="11"/>
        <color rgb="FF000000"/>
        <rFont val="Times New Roman"/>
        <charset val="134"/>
      </rPr>
      <t>.</t>
    </r>
    <r>
      <rPr>
        <i/>
        <sz val="11"/>
        <color rgb="FF000000"/>
        <rFont val="Times New Roman"/>
        <charset val="134"/>
      </rPr>
      <t xml:space="preserve"> BMC Biol</t>
    </r>
    <r>
      <rPr>
        <sz val="11"/>
        <color rgb="FF000000"/>
        <rFont val="Times New Roman"/>
        <charset val="134"/>
      </rPr>
      <t>. 2025 Jun 3;23(1):152. doi: 10.1186/s12915-025-02258-z..</t>
    </r>
  </si>
  <si>
    <t>G2 +   
IF=4.4</t>
  </si>
  <si>
    <t>2025.6.3</t>
  </si>
  <si>
    <r>
      <rPr>
        <sz val="11"/>
        <color rgb="FF000000"/>
        <rFont val="宋体"/>
        <charset val="134"/>
      </rPr>
      <t>参加中国昆虫学会第</t>
    </r>
    <r>
      <rPr>
        <sz val="11"/>
        <color rgb="FF000000"/>
        <rFont val="Times New Roman"/>
        <charset val="134"/>
      </rPr>
      <t>25</t>
    </r>
    <r>
      <rPr>
        <sz val="11"/>
        <color rgb="FF000000"/>
        <rFont val="宋体"/>
        <charset val="134"/>
      </rPr>
      <t>届学术年会并作学术报告</t>
    </r>
  </si>
  <si>
    <t>2025.9.24</t>
  </si>
  <si>
    <r>
      <rPr>
        <sz val="10"/>
        <color rgb="FF36363D"/>
        <rFont val="宋体"/>
        <charset val="134"/>
      </rPr>
      <t>王逸飞</t>
    </r>
  </si>
  <si>
    <r>
      <rPr>
        <b/>
        <sz val="11"/>
        <color rgb="FF000000"/>
        <rFont val="Times New Roman"/>
        <charset val="134"/>
      </rPr>
      <t>Wang, Y</t>
    </r>
    <r>
      <rPr>
        <sz val="11"/>
        <color rgb="FF000000"/>
        <rFont val="Times New Roman"/>
        <charset val="134"/>
      </rPr>
      <t xml:space="preserve">., Duan, Y., Liu, M., et al. Target gene selection for sprayable dsRNA-based biopesticide against </t>
    </r>
    <r>
      <rPr>
        <i/>
        <sz val="11"/>
        <color rgb="FF000000"/>
        <rFont val="Times New Roman"/>
        <charset val="134"/>
      </rPr>
      <t>Tetranychus urticae</t>
    </r>
    <r>
      <rPr>
        <sz val="11"/>
        <color rgb="FF000000"/>
        <rFont val="Times New Roman"/>
        <charset val="134"/>
      </rPr>
      <t xml:space="preserve"> Koch (Acari: Tetranychidae).[J].Pest Management Science, 2025:81:3055-3065. https://doi.org/10.1002/ps.8675</t>
    </r>
  </si>
  <si>
    <t>G1     
IF=3.8</t>
  </si>
  <si>
    <r>
      <rPr>
        <sz val="11"/>
        <color rgb="FF000000"/>
        <rFont val="Times New Roman"/>
        <charset val="134"/>
      </rPr>
      <t xml:space="preserve">Duan Y, </t>
    </r>
    <r>
      <rPr>
        <b/>
        <sz val="11"/>
        <color rgb="FF000000"/>
        <rFont val="Times New Roman"/>
        <charset val="134"/>
      </rPr>
      <t>Wang Y</t>
    </r>
    <r>
      <rPr>
        <sz val="11"/>
        <color rgb="FF000000"/>
        <rFont val="Times New Roman"/>
        <charset val="134"/>
      </rPr>
      <t xml:space="preserve">, Yang F, Gao Y, Liu Z, Zhang P, Lu J, Fan R, Zhou X, Yang J, Ren M. Molecular target for sprayable double-stranded RNA-based biopesticide against </t>
    </r>
    <r>
      <rPr>
        <i/>
        <sz val="11"/>
        <color rgb="FF000000"/>
        <rFont val="Times New Roman"/>
        <charset val="134"/>
      </rPr>
      <t>Amphitetranychus viennensis</t>
    </r>
    <r>
      <rPr>
        <sz val="11"/>
        <color rgb="FF000000"/>
        <rFont val="Times New Roman"/>
        <charset val="134"/>
      </rPr>
      <t xml:space="preserve"> (Acari, Tetranychidae). International Journal of  Biological Macromolecules. 2025 Feb;289:138982 https://doi.org/10.1016/j.ijbiomac.2024.138982.</t>
    </r>
  </si>
  <si>
    <t>G2+     
IF=7.7</t>
  </si>
  <si>
    <r>
      <rPr>
        <sz val="11"/>
        <color rgb="FF000000"/>
        <rFont val="Times New Roman"/>
        <charset val="134"/>
      </rPr>
      <t xml:space="preserve">Yang J, Duan Y, </t>
    </r>
    <r>
      <rPr>
        <b/>
        <sz val="11"/>
        <color rgb="FF000000"/>
        <rFont val="Times New Roman"/>
        <charset val="134"/>
      </rPr>
      <t>Wang Y</t>
    </r>
    <r>
      <rPr>
        <sz val="11"/>
        <color rgb="FF000000"/>
        <rFont val="Times New Roman"/>
        <charset val="134"/>
      </rPr>
      <t xml:space="preserve">, Zhang Y, Liu M, Zhang Z, Zhou X, Ren M. Molecular basis governing diapause and pigmentation in the hawthorn spider mite, </t>
    </r>
    <r>
      <rPr>
        <i/>
        <sz val="11"/>
        <color rgb="FF000000"/>
        <rFont val="Times New Roman"/>
        <charset val="134"/>
      </rPr>
      <t>Amphitetranychus viennensis</t>
    </r>
    <r>
      <rPr>
        <sz val="11"/>
        <color rgb="FF000000"/>
        <rFont val="Times New Roman"/>
        <charset val="134"/>
      </rPr>
      <t xml:space="preserve">. BMC Biology. 2025 Jun 3;23(1):152. https://doi.org/10.1186/s12915-025-02258-z. </t>
    </r>
  </si>
  <si>
    <t>G2+     
IF=4.4</t>
  </si>
  <si>
    <r>
      <rPr>
        <sz val="10"/>
        <rFont val="宋体"/>
        <charset val="134"/>
      </rPr>
      <t>李素贞</t>
    </r>
  </si>
  <si>
    <r>
      <rPr>
        <b/>
        <sz val="11"/>
        <color rgb="FF000000"/>
        <rFont val="Times New Roman"/>
        <charset val="134"/>
      </rPr>
      <t>Li S</t>
    </r>
    <r>
      <rPr>
        <sz val="11"/>
        <color rgb="FF000000"/>
        <rFont val="Times New Roman"/>
        <charset val="134"/>
      </rPr>
      <t xml:space="preserve"> , Fu J , Song R , et al.Integrating occurrence and transfer to understand the risks of multi-pesticides in goji berry bud tea[J].Journal of Food Composition and Analysis,2025:107547. DOI:10.1016/j.jfca.2025.107547.</t>
    </r>
  </si>
  <si>
    <t>G2+     
IF=4.0</t>
  </si>
  <si>
    <r>
      <rPr>
        <sz val="11"/>
        <color rgb="FF36363D"/>
        <rFont val="宋体"/>
        <charset val="134"/>
      </rPr>
      <t>主持</t>
    </r>
    <r>
      <rPr>
        <sz val="11"/>
        <color rgb="FF36363D"/>
        <rFont val="Times New Roman"/>
        <charset val="134"/>
      </rPr>
      <t>2024</t>
    </r>
    <r>
      <rPr>
        <sz val="11"/>
        <color rgb="FF36363D"/>
        <rFont val="宋体"/>
        <charset val="134"/>
      </rPr>
      <t>年山西省研究生创新项目</t>
    </r>
  </si>
  <si>
    <t>省级项目</t>
  </si>
  <si>
    <t>2024.8.8</t>
  </si>
  <si>
    <r>
      <rPr>
        <sz val="11"/>
        <color rgb="FF000000"/>
        <rFont val="Times New Roman"/>
        <charset val="134"/>
      </rPr>
      <t xml:space="preserve">Fu J , </t>
    </r>
    <r>
      <rPr>
        <b/>
        <sz val="11"/>
        <color rgb="FF000000"/>
        <rFont val="Times New Roman"/>
        <charset val="134"/>
      </rPr>
      <t>Li S</t>
    </r>
    <r>
      <rPr>
        <sz val="11"/>
        <color rgb="FF000000"/>
        <rFont val="Times New Roman"/>
        <charset val="134"/>
      </rPr>
      <t xml:space="preserve"> , Yin S , et al.Comprehensive effects of acetamiprid uptake and translocation from soil on pak choi and lettuce at the environmental level[J].Pesticide Biochemistry and Physiology,2024:106178. DOI:10.1016/j.pestbp.2024.106178.</t>
    </r>
  </si>
  <si>
    <t>G1     
IF=4.2</t>
  </si>
  <si>
    <t>2024.10.18</t>
  </si>
  <si>
    <r>
      <rPr>
        <sz val="10"/>
        <rFont val="宋体"/>
        <charset val="134"/>
      </rPr>
      <t>杨子涛</t>
    </r>
  </si>
  <si>
    <t>Yang Z ,Luo L ,Ji Y , et al.Development and characterization of an eco-friendly plant extract-loaded nanoemulsion for pest control.[J].Pest management science,2025,DOI:10.1002/PS.70095.</t>
  </si>
  <si>
    <t>G1 IF=3.8</t>
  </si>
  <si>
    <t>2025.8.2</t>
  </si>
  <si>
    <r>
      <rPr>
        <sz val="10"/>
        <rFont val="宋体"/>
        <charset val="134"/>
      </rPr>
      <t>宋瑞</t>
    </r>
  </si>
  <si>
    <r>
      <rPr>
        <sz val="10"/>
        <rFont val="宋体"/>
        <charset val="134"/>
      </rPr>
      <t>资源利用与植物保护</t>
    </r>
  </si>
  <si>
    <r>
      <rPr>
        <b/>
        <sz val="11"/>
        <rFont val="Times New Roman"/>
        <charset val="134"/>
      </rPr>
      <t>Song R</t>
    </r>
    <r>
      <rPr>
        <sz val="11"/>
        <rFont val="Times New Roman"/>
        <charset val="134"/>
      </rPr>
      <t>, Fu J Z, Wang M Y et al. Emulsive liquid-liquid microextraction coupled with UHPLC-MS/MS for chiral analysis of pydiflumetofen in environmental water samples[J].Journal of Chromatography A,2025,466412.  DOI: 10.1016/j.chroma.2025.466412</t>
    </r>
  </si>
  <si>
    <t>G2+
IF=4.0</t>
  </si>
  <si>
    <r>
      <rPr>
        <sz val="11"/>
        <rFont val="Times New Roman"/>
        <charset val="134"/>
      </rPr>
      <t>Fu J Z,</t>
    </r>
    <r>
      <rPr>
        <b/>
        <sz val="11"/>
        <rFont val="Times New Roman"/>
        <charset val="134"/>
      </rPr>
      <t>Song R</t>
    </r>
    <r>
      <rPr>
        <sz val="11"/>
        <rFont val="Times New Roman"/>
        <charset val="134"/>
      </rPr>
      <t xml:space="preserve"> ,Li S Z, et al. Stereoselective Behavior and Risk of Chiral Benzovindiflupyr in Soil, Water, and Hydroponically Grown Pak Choi[J].Journal of agricultural and food chemistry,2025,73(27):16778-16786. DOI:10.1021/ACS.JAFC.5C04802.</t>
    </r>
  </si>
  <si>
    <t>G1
IF=6.2</t>
  </si>
  <si>
    <t>2025.6.29</t>
  </si>
  <si>
    <r>
      <rPr>
        <sz val="11"/>
        <rFont val="Times New Roman"/>
        <charset val="134"/>
      </rPr>
      <t>Li S Z,Fu J Z,</t>
    </r>
    <r>
      <rPr>
        <b/>
        <sz val="11"/>
        <rFont val="Times New Roman"/>
        <charset val="134"/>
      </rPr>
      <t>Song R</t>
    </r>
    <r>
      <rPr>
        <sz val="11"/>
        <rFont val="Times New Roman"/>
        <charset val="134"/>
      </rPr>
      <t>, et al. Integrating occurrence and transfer to understand the risks of multi-pesticides in goji berry bud tea[J].Journal of Food Composition and Analysis,2025,142107547-107547. DOI:10.1016/J.JFCA.2025.107547.</t>
    </r>
  </si>
  <si>
    <t>G2+
IF=4.6</t>
  </si>
  <si>
    <r>
      <rPr>
        <sz val="12"/>
        <color rgb="FF000000"/>
        <rFont val="宋体"/>
        <charset val="134"/>
      </rPr>
      <t>植物保护学院</t>
    </r>
  </si>
  <si>
    <r>
      <rPr>
        <sz val="11"/>
        <color rgb="FF000000"/>
        <rFont val="宋体"/>
        <charset val="134"/>
      </rPr>
      <t>翟舒新</t>
    </r>
  </si>
  <si>
    <r>
      <rPr>
        <sz val="11"/>
        <color rgb="FF000000"/>
        <rFont val="宋体"/>
        <charset val="134"/>
      </rPr>
      <t>资源利用与植物保护</t>
    </r>
  </si>
  <si>
    <r>
      <rPr>
        <b/>
        <sz val="11"/>
        <color rgb="FF000000"/>
        <rFont val="Times New Roman"/>
        <charset val="134"/>
      </rPr>
      <t>Zhai S</t>
    </r>
    <r>
      <rPr>
        <sz val="11"/>
        <color rgb="FF000000"/>
        <rFont val="Times New Roman"/>
        <charset val="134"/>
      </rPr>
      <t>, Ren B, Zhang X, Shen F, Ma M, Li X, Li R. Functional Study of Opsin Genes in Pardosa astrigera (Araneae: Lycosidae).
 Insects. 2025; 16(6):595. https://doi.org/10.3390/insects16060595</t>
    </r>
  </si>
  <si>
    <t>G2
IF=2.7</t>
  </si>
  <si>
    <t>2025.6.5</t>
  </si>
  <si>
    <r>
      <rPr>
        <sz val="12"/>
        <rFont val="宋体"/>
        <charset val="134"/>
      </rPr>
      <t>植物保护学院</t>
    </r>
  </si>
  <si>
    <r>
      <rPr>
        <sz val="12"/>
        <color rgb="FF000000"/>
        <rFont val="宋体"/>
        <charset val="134"/>
      </rPr>
      <t>刘昌念</t>
    </r>
  </si>
  <si>
    <r>
      <rPr>
        <sz val="12"/>
        <color rgb="FF000000"/>
        <rFont val="宋体"/>
        <charset val="134"/>
      </rPr>
      <t>资源利用与植物保护</t>
    </r>
  </si>
  <si>
    <r>
      <rPr>
        <sz val="12"/>
        <rFont val="宋体"/>
        <charset val="134"/>
      </rPr>
      <t>刘昌念</t>
    </r>
    <r>
      <rPr>
        <sz val="12"/>
        <rFont val="Times New Roman"/>
        <charset val="134"/>
      </rPr>
      <t>,</t>
    </r>
    <r>
      <rPr>
        <sz val="12"/>
        <rFont val="宋体"/>
        <charset val="134"/>
      </rPr>
      <t>陈航</t>
    </r>
    <r>
      <rPr>
        <sz val="12"/>
        <rFont val="Times New Roman"/>
        <charset val="134"/>
      </rPr>
      <t>,</t>
    </r>
    <r>
      <rPr>
        <sz val="12"/>
        <rFont val="宋体"/>
        <charset val="134"/>
      </rPr>
      <t>申瑞威</t>
    </r>
    <r>
      <rPr>
        <sz val="12"/>
        <rFont val="Times New Roman"/>
        <charset val="134"/>
      </rPr>
      <t>,</t>
    </r>
    <r>
      <rPr>
        <sz val="12"/>
        <rFont val="宋体"/>
        <charset val="134"/>
      </rPr>
      <t>等</t>
    </r>
    <r>
      <rPr>
        <sz val="12"/>
        <rFont val="Times New Roman"/>
        <charset val="134"/>
      </rPr>
      <t>.</t>
    </r>
    <r>
      <rPr>
        <sz val="12"/>
        <rFont val="宋体"/>
        <charset val="134"/>
      </rPr>
      <t>梨小食心虫取食后梨果的代谢响应及茉莉酸类物质对其行为的调控作用</t>
    </r>
    <r>
      <rPr>
        <sz val="12"/>
        <rFont val="Times New Roman"/>
        <charset val="134"/>
      </rPr>
      <t>[J].</t>
    </r>
    <r>
      <rPr>
        <sz val="12"/>
        <rFont val="宋体"/>
        <charset val="134"/>
      </rPr>
      <t>植物保护学报</t>
    </r>
    <r>
      <rPr>
        <sz val="12"/>
        <rFont val="Times New Roman"/>
        <charset val="134"/>
      </rPr>
      <t>,2025,52(03):591-602.</t>
    </r>
  </si>
  <si>
    <t>G3+</t>
  </si>
  <si>
    <t>2025.6.12</t>
  </si>
  <si>
    <r>
      <rPr>
        <sz val="12"/>
        <rFont val="宋体"/>
        <charset val="134"/>
      </rPr>
      <t>参加</t>
    </r>
    <r>
      <rPr>
        <sz val="12"/>
        <rFont val="Times New Roman"/>
        <charset val="134"/>
      </rPr>
      <t>“</t>
    </r>
    <r>
      <rPr>
        <sz val="12"/>
        <rFont val="宋体"/>
        <charset val="134"/>
      </rPr>
      <t>中国昆虫学会第</t>
    </r>
    <r>
      <rPr>
        <sz val="12"/>
        <rFont val="Times New Roman"/>
        <charset val="134"/>
      </rPr>
      <t>24</t>
    </r>
    <r>
      <rPr>
        <sz val="12"/>
        <rFont val="宋体"/>
        <charset val="134"/>
      </rPr>
      <t>届学术年会暨学会成立</t>
    </r>
    <r>
      <rPr>
        <sz val="12"/>
        <rFont val="Times New Roman"/>
        <charset val="134"/>
      </rPr>
      <t>80</t>
    </r>
    <r>
      <rPr>
        <sz val="12"/>
        <rFont val="宋体"/>
        <charset val="134"/>
      </rPr>
      <t>周年纪念会</t>
    </r>
    <r>
      <rPr>
        <sz val="12"/>
        <rFont val="Times New Roman"/>
        <charset val="134"/>
      </rPr>
      <t>”</t>
    </r>
    <r>
      <rPr>
        <sz val="12"/>
        <rFont val="宋体"/>
        <charset val="134"/>
      </rPr>
      <t>并做</t>
    </r>
    <r>
      <rPr>
        <sz val="12"/>
        <rFont val="Times New Roman"/>
        <charset val="134"/>
      </rPr>
      <t>poster</t>
    </r>
  </si>
  <si>
    <t>植物保护学院</t>
  </si>
  <si>
    <t>陆琪</t>
  </si>
  <si>
    <t>陆琪, 孙利媛, 石云芝, 等. 取食玉米和高粱的草地贪夜蛾转录组分析[J]. 环境昆虫学报, 2025.</t>
  </si>
  <si>
    <t xml:space="preserve">G4   
</t>
  </si>
  <si>
    <t>2025.04.18</t>
  </si>
  <si>
    <t>Zhao Y J ,Lu Q ,Sun J , Li Yuan Sun et al.Fall Armyworm-Induced Secondary Metabolites in Sorghum Defend Against Its Attack[J].Insects,2025,16(2):218-218.</t>
  </si>
  <si>
    <t xml:space="preserve">G2
</t>
  </si>
  <si>
    <t>2025.2.17</t>
  </si>
  <si>
    <t>刘亚亚</t>
  </si>
  <si>
    <t>植物保护</t>
  </si>
  <si>
    <t xml:space="preserve">  Ma L, Liu Y, Sun J, Yang X, He Y, Zhang T, Zhao J, Lu Z, Yan X, Qie X. The synthesis of nitric oxide regulated by JNK pathway in the pea aphid to defend against bacterial infection. Insect Biochem Mol Biol. 2025 May;180:104315. doi: 10.1016/j.ibmb.2025.104315. Epub 2025 Apr 22. PMID: 40274239.</t>
  </si>
  <si>
    <t>G1     
IF=3.2</t>
  </si>
  <si>
    <t>2025.04.22</t>
  </si>
  <si>
    <t xml:space="preserve">无一作论文
</t>
  </si>
  <si>
    <t xml:space="preserve">  Xing Z, Liu Y, Sun J, Gan Y, Liu E, Yan X, Hao C, Ma L, Qie X. In-depth physiological study on the sustainable application of a botanical insecticide with low mammalian toxicity against Aedes aegypti (Diptera: Culicidae). Pestic Biochem Physiol. 2025 Mar;208:106270. doi: 10.1016/j.pestbp.2024.106270. Epub 2024 Dec 22. PMID: 40015862.</t>
  </si>
  <si>
    <t xml:space="preserve">G1    
IF=4.4    </t>
  </si>
  <si>
    <t>2024.12.22</t>
  </si>
  <si>
    <t>Ma L, Wang H, Liu Y, Sun J, Yan X, Lu Z, Hao C, Qie X. Single von Willebrand factor C-domain protein-2 confers immune defense against bacterial infections in the silkworm, Bombyx mori. Int J Biol Macromol. 2024 Nov;279(Pt 2):135241. doi: 10.1016/j.ijbiomac.2024.135241. Epub 2024 Sep 2. PMID: 39233173.</t>
  </si>
  <si>
    <t>G1     
IF=7.7</t>
  </si>
  <si>
    <t>2024.9.2</t>
  </si>
  <si>
    <t>康惠婷</t>
  </si>
  <si>
    <t>中国国际大学生创新大赛（2025）</t>
  </si>
  <si>
    <t>省级铜奖，排名第一</t>
  </si>
  <si>
    <t>2025.7.17</t>
  </si>
  <si>
    <t>无一作论文</t>
  </si>
  <si>
    <t>植物病原菌分子诊断一体化平台V1.0</t>
  </si>
  <si>
    <t>软件著作，排名第一</t>
  </si>
  <si>
    <t>2025.8.18</t>
  </si>
  <si>
    <t>夏锦昇</t>
  </si>
  <si>
    <t>Mu F, Xia J, Jia J, Jiang D, Zhang B, Fu Y, Cheng J, Xie J. Exp
loring the interaction between endornavirus and Sclerotinia sclerotiorum: mechanisms of phytopathogenic fungal virulence and antivirus. mBio. 2025 Mar 12;16(3):e0336524.</t>
  </si>
  <si>
    <t>G2+ IF=4.7</t>
  </si>
  <si>
    <t>2025.3.12</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</si>
</sst>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9">
    <font>
      <sz val="11"/>
      <name val="宋体"/>
      <charset val="134"/>
    </font>
    <font>
      <sz val="11"/>
      <color rgb="FF000000"/>
      <name val="Times New Roman"/>
      <charset val="134"/>
    </font>
    <font>
      <sz val="11"/>
      <name val="Times New Roman"/>
      <charset val="134"/>
    </font>
    <font>
      <sz val="18"/>
      <name val="Times New Roman"/>
      <charset val="134"/>
    </font>
    <font>
      <sz val="11"/>
      <color indexed="8"/>
      <name val="Times New Roman"/>
      <charset val="134"/>
    </font>
    <font>
      <sz val="12"/>
      <name val="Times New Roman"/>
      <charset val="134"/>
    </font>
    <font>
      <b/>
      <sz val="11"/>
      <name val="Times New Roman"/>
      <charset val="134"/>
    </font>
    <font>
      <sz val="10"/>
      <name val="Times New Roman"/>
      <charset val="134"/>
    </font>
    <font>
      <sz val="10"/>
      <name val="宋体"/>
      <charset val="134"/>
    </font>
    <font>
      <b/>
      <sz val="11"/>
      <color rgb="FF000000"/>
      <name val="Times New Roman"/>
      <charset val="134"/>
    </font>
    <font>
      <sz val="10"/>
      <color rgb="FF000000"/>
      <name val="Times New Roman"/>
      <charset val="134"/>
    </font>
    <font>
      <sz val="10"/>
      <color rgb="FF36363D"/>
      <name val="Times New Roman"/>
      <charset val="134"/>
    </font>
    <font>
      <sz val="11"/>
      <color rgb="FF36363D"/>
      <name val="宋体"/>
      <charset val="134"/>
    </font>
    <font>
      <sz val="10"/>
      <color rgb="FF36363D"/>
      <name val="宋体"/>
      <charset val="134"/>
    </font>
    <font>
      <sz val="12"/>
      <color rgb="FF000000"/>
      <name val="Times New Roman"/>
      <charset val="134"/>
    </font>
    <font>
      <sz val="10"/>
      <color rgb="FF000000"/>
      <name val="宋体"/>
      <charset val="134"/>
    </font>
    <font>
      <sz val="11"/>
      <color rgb="FF36363D"/>
      <name val="Times New Roman"/>
      <charset val="134"/>
    </font>
    <font>
      <sz val="12"/>
      <color rgb="FF36363D"/>
      <name val="Times New Roman"/>
      <charset val="134"/>
    </font>
    <font>
      <sz val="12"/>
      <name val="宋体"/>
      <charset val="134"/>
    </font>
    <font>
      <sz val="12"/>
      <color rgb="FF36363D"/>
      <name val="宋体"/>
      <charset val="134"/>
    </font>
    <font>
      <sz val="10"/>
      <color rgb="FFFF0000"/>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000000"/>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8"/>
      <name val="宋体"/>
      <charset val="134"/>
    </font>
    <font>
      <sz val="11"/>
      <color indexed="8"/>
      <name val="宋体"/>
      <charset val="134"/>
    </font>
    <font>
      <b/>
      <sz val="11"/>
      <name val="宋体"/>
      <charset val="134"/>
    </font>
    <font>
      <b/>
      <sz val="11"/>
      <color rgb="FF000000"/>
      <name val="宋体"/>
      <charset val="134"/>
    </font>
    <font>
      <b/>
      <sz val="10"/>
      <color rgb="FF000000"/>
      <name val="Times New Roman"/>
      <charset val="134"/>
    </font>
    <font>
      <i/>
      <sz val="11"/>
      <color rgb="FF000000"/>
      <name val="Times New Roman"/>
      <charset val="134"/>
    </font>
    <font>
      <sz val="12"/>
      <color rgb="FF000000"/>
      <name val="宋体"/>
      <charset val="134"/>
    </font>
  </fonts>
  <fills count="36">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25" fillId="0" borderId="0" applyFont="0" applyFill="0" applyBorder="0" applyAlignment="0" applyProtection="0">
      <alignment vertical="center"/>
    </xf>
    <xf numFmtId="0" fontId="21" fillId="9" borderId="0" applyNumberFormat="0" applyBorder="0" applyAlignment="0" applyProtection="0">
      <alignment vertical="center"/>
    </xf>
    <xf numFmtId="0" fontId="34" fillId="17" borderId="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18" borderId="0" applyNumberFormat="0" applyBorder="0" applyAlignment="0" applyProtection="0">
      <alignment vertical="center"/>
    </xf>
    <xf numFmtId="0" fontId="32" fillId="13" borderId="0" applyNumberFormat="0" applyBorder="0" applyAlignment="0" applyProtection="0">
      <alignment vertical="center"/>
    </xf>
    <xf numFmtId="43" fontId="26" fillId="0" borderId="0">
      <protection locked="0"/>
    </xf>
    <xf numFmtId="0" fontId="27" fillId="22" borderId="0" applyNumberFormat="0" applyBorder="0" applyAlignment="0" applyProtection="0">
      <alignment vertical="center"/>
    </xf>
    <xf numFmtId="0" fontId="31" fillId="0" borderId="0" applyNumberFormat="0" applyFill="0" applyBorder="0" applyAlignment="0" applyProtection="0">
      <alignment vertical="center"/>
    </xf>
    <xf numFmtId="9" fontId="25" fillId="0" borderId="0" applyFont="0" applyFill="0" applyBorder="0" applyAlignment="0" applyProtection="0">
      <alignment vertical="center"/>
    </xf>
    <xf numFmtId="0" fontId="38" fillId="0" borderId="0" applyNumberFormat="0" applyFill="0" applyBorder="0" applyAlignment="0" applyProtection="0">
      <alignment vertical="center"/>
    </xf>
    <xf numFmtId="0" fontId="25" fillId="21" borderId="13" applyNumberFormat="0" applyFont="0" applyAlignment="0" applyProtection="0">
      <alignment vertical="center"/>
    </xf>
    <xf numFmtId="0" fontId="27" fillId="27" borderId="0" applyNumberFormat="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0" borderId="9" applyNumberFormat="0" applyFill="0" applyAlignment="0" applyProtection="0">
      <alignment vertical="center"/>
    </xf>
    <xf numFmtId="0" fontId="23" fillId="0" borderId="9" applyNumberFormat="0" applyFill="0" applyAlignment="0" applyProtection="0">
      <alignment vertical="center"/>
    </xf>
    <xf numFmtId="0" fontId="27" fillId="31" borderId="0" applyNumberFormat="0" applyBorder="0" applyAlignment="0" applyProtection="0">
      <alignment vertical="center"/>
    </xf>
    <xf numFmtId="0" fontId="29" fillId="0" borderId="11" applyNumberFormat="0" applyFill="0" applyAlignment="0" applyProtection="0">
      <alignment vertical="center"/>
    </xf>
    <xf numFmtId="0" fontId="27" fillId="24" borderId="0" applyNumberFormat="0" applyBorder="0" applyAlignment="0" applyProtection="0">
      <alignment vertical="center"/>
    </xf>
    <xf numFmtId="0" fontId="36" fillId="8" borderId="14" applyNumberFormat="0" applyAlignment="0" applyProtection="0">
      <alignment vertical="center"/>
    </xf>
    <xf numFmtId="0" fontId="22" fillId="8" borderId="8" applyNumberFormat="0" applyAlignment="0" applyProtection="0">
      <alignment vertical="center"/>
    </xf>
    <xf numFmtId="0" fontId="33" fillId="16" borderId="12" applyNumberFormat="0" applyAlignment="0" applyProtection="0">
      <alignment vertical="center"/>
    </xf>
    <xf numFmtId="0" fontId="21" fillId="30" borderId="0" applyNumberFormat="0" applyBorder="0" applyAlignment="0" applyProtection="0">
      <alignment vertical="center"/>
    </xf>
    <xf numFmtId="0" fontId="27" fillId="12" borderId="0" applyNumberFormat="0" applyBorder="0" applyAlignment="0" applyProtection="0">
      <alignment vertical="center"/>
    </xf>
    <xf numFmtId="0" fontId="40" fillId="0" borderId="15" applyNumberFormat="0" applyFill="0" applyAlignment="0" applyProtection="0">
      <alignment vertical="center"/>
    </xf>
    <xf numFmtId="0" fontId="28" fillId="0" borderId="10" applyNumberFormat="0" applyFill="0" applyAlignment="0" applyProtection="0">
      <alignment vertical="center"/>
    </xf>
    <xf numFmtId="0" fontId="39" fillId="29" borderId="0" applyNumberFormat="0" applyBorder="0" applyAlignment="0" applyProtection="0">
      <alignment vertical="center"/>
    </xf>
    <xf numFmtId="0" fontId="41" fillId="35" borderId="0" applyNumberFormat="0" applyBorder="0" applyAlignment="0" applyProtection="0">
      <alignment vertical="center"/>
    </xf>
    <xf numFmtId="0" fontId="21" fillId="28" borderId="0" applyNumberFormat="0" applyBorder="0" applyAlignment="0" applyProtection="0">
      <alignment vertical="center"/>
    </xf>
    <xf numFmtId="0" fontId="27" fillId="26" borderId="0" applyNumberFormat="0" applyBorder="0" applyAlignment="0" applyProtection="0">
      <alignment vertical="center"/>
    </xf>
    <xf numFmtId="0" fontId="21" fillId="20"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15"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1" fillId="34" borderId="0" applyNumberFormat="0" applyBorder="0" applyAlignment="0" applyProtection="0">
      <alignment vertical="center"/>
    </xf>
    <xf numFmtId="0" fontId="21" fillId="5" borderId="0" applyNumberFormat="0" applyBorder="0" applyAlignment="0" applyProtection="0">
      <alignment vertical="center"/>
    </xf>
    <xf numFmtId="0" fontId="27" fillId="33" borderId="0" applyNumberFormat="0" applyBorder="0" applyAlignment="0" applyProtection="0">
      <alignment vertical="center"/>
    </xf>
    <xf numFmtId="0" fontId="21" fillId="23" borderId="0" applyNumberFormat="0" applyBorder="0" applyAlignment="0" applyProtection="0">
      <alignment vertical="center"/>
    </xf>
    <xf numFmtId="0" fontId="27" fillId="19" borderId="0" applyNumberFormat="0" applyBorder="0" applyAlignment="0" applyProtection="0">
      <alignment vertical="center"/>
    </xf>
    <xf numFmtId="0" fontId="27" fillId="32" borderId="0" applyNumberFormat="0" applyBorder="0" applyAlignment="0" applyProtection="0">
      <alignment vertical="center"/>
    </xf>
    <xf numFmtId="0" fontId="21" fillId="14" borderId="0" applyNumberFormat="0" applyBorder="0" applyAlignment="0" applyProtection="0">
      <alignment vertical="center"/>
    </xf>
    <xf numFmtId="0" fontId="27" fillId="25" borderId="0" applyNumberFormat="0" applyBorder="0" applyAlignment="0" applyProtection="0">
      <alignment vertical="center"/>
    </xf>
  </cellStyleXfs>
  <cellXfs count="71">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1" fillId="0" borderId="0" xfId="0" applyFont="1">
      <alignment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lignment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3" fontId="7" fillId="3" borderId="1" xfId="8"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5" fillId="0" borderId="5" xfId="0" applyNumberFormat="1" applyFont="1" applyBorder="1" applyAlignment="1">
      <alignment horizontal="center" vertical="center" wrapText="1"/>
    </xf>
    <xf numFmtId="0" fontId="10" fillId="4"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1" fillId="0" borderId="5"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7" fillId="0" borderId="5" xfId="0" applyNumberFormat="1" applyFont="1" applyFill="1" applyBorder="1" applyAlignment="1">
      <alignment horizontal="justify" vertical="center"/>
    </xf>
    <xf numFmtId="0" fontId="18" fillId="0" borderId="5" xfId="0" applyNumberFormat="1" applyFont="1" applyBorder="1" applyAlignment="1">
      <alignment horizontal="center" vertical="center"/>
    </xf>
    <xf numFmtId="0" fontId="19" fillId="0" borderId="5"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18" fillId="0" borderId="0" xfId="0" applyFont="1" applyFill="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7" fillId="0" borderId="1"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7"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zoomScale="85" zoomScaleNormal="85" topLeftCell="A6" workbookViewId="0">
      <selection activeCell="E6" sqref="E6:E8"/>
    </sheetView>
  </sheetViews>
  <sheetFormatPr defaultColWidth="10" defaultRowHeight="13.5"/>
  <cols>
    <col min="2" max="2" width="13.5833333333333" customWidth="1"/>
    <col min="4" max="4" width="8.81666666666667"/>
    <col min="5" max="5" width="18.8166666666667" customWidth="1"/>
    <col min="6" max="6" width="84.1833333333333" customWidth="1"/>
    <col min="7" max="7" width="10.8" customWidth="1"/>
    <col min="8" max="8" width="11.275" customWidth="1"/>
    <col min="9" max="9" width="13.6833333333333" customWidth="1"/>
    <col min="10" max="10" width="10" customWidth="1"/>
    <col min="12" max="12" width="12.8166666666667" customWidth="1"/>
  </cols>
  <sheetData>
    <row r="1" ht="15" spans="1:12">
      <c r="A1" s="1" t="s">
        <v>0</v>
      </c>
      <c r="B1" s="1"/>
      <c r="C1" s="2"/>
      <c r="D1" s="2"/>
      <c r="E1" s="2"/>
      <c r="F1" s="3"/>
      <c r="G1" s="2"/>
      <c r="H1" s="2"/>
      <c r="I1" s="2"/>
      <c r="J1" s="2"/>
      <c r="K1" s="2"/>
      <c r="L1" s="2"/>
    </row>
    <row r="2" ht="23.25" spans="1:12">
      <c r="A2" s="4" t="s">
        <v>1</v>
      </c>
      <c r="B2" s="4"/>
      <c r="C2" s="4"/>
      <c r="D2" s="4"/>
      <c r="E2" s="4"/>
      <c r="F2" s="4"/>
      <c r="G2" s="4"/>
      <c r="H2" s="4"/>
      <c r="I2" s="4"/>
      <c r="J2" s="2"/>
      <c r="K2" s="2"/>
      <c r="L2" s="2"/>
    </row>
    <row r="3" ht="15.75" spans="1:12">
      <c r="A3" s="5" t="s">
        <v>2</v>
      </c>
      <c r="B3" s="6"/>
      <c r="C3" s="7"/>
      <c r="D3" s="7"/>
      <c r="E3" s="8"/>
      <c r="F3" s="9" t="s">
        <v>3</v>
      </c>
      <c r="G3" s="9"/>
      <c r="H3" s="9"/>
      <c r="I3" s="9"/>
      <c r="J3" s="2"/>
      <c r="K3" s="2"/>
      <c r="L3" s="2"/>
    </row>
    <row r="4" ht="14.25" spans="1:12">
      <c r="A4" s="10" t="s">
        <v>4</v>
      </c>
      <c r="B4" s="10" t="s">
        <v>5</v>
      </c>
      <c r="C4" s="10" t="s">
        <v>6</v>
      </c>
      <c r="D4" s="10" t="s">
        <v>7</v>
      </c>
      <c r="E4" s="10" t="s">
        <v>8</v>
      </c>
      <c r="F4" s="10" t="s">
        <v>9</v>
      </c>
      <c r="G4" s="10" t="s">
        <v>10</v>
      </c>
      <c r="H4" s="10" t="s">
        <v>11</v>
      </c>
      <c r="I4" s="54" t="s">
        <v>12</v>
      </c>
      <c r="J4" s="54"/>
      <c r="K4" s="55" t="s">
        <v>13</v>
      </c>
      <c r="L4" s="56"/>
    </row>
    <row r="5" spans="1:11">
      <c r="A5" s="10"/>
      <c r="B5" s="10"/>
      <c r="C5" s="10"/>
      <c r="D5" s="10"/>
      <c r="E5" s="10"/>
      <c r="F5" s="10"/>
      <c r="G5" s="10"/>
      <c r="H5" s="10"/>
      <c r="I5" s="54" t="s">
        <v>14</v>
      </c>
      <c r="J5" s="54" t="s">
        <v>15</v>
      </c>
      <c r="K5" s="55"/>
    </row>
    <row r="6" ht="70" customHeight="1" spans="1:11">
      <c r="A6" s="11">
        <v>1</v>
      </c>
      <c r="B6" s="11" t="s">
        <v>16</v>
      </c>
      <c r="C6" s="12" t="s">
        <v>17</v>
      </c>
      <c r="D6" s="13">
        <v>20233462</v>
      </c>
      <c r="E6" s="14" t="s">
        <v>18</v>
      </c>
      <c r="F6" s="15" t="s">
        <v>19</v>
      </c>
      <c r="G6" s="16" t="s">
        <v>20</v>
      </c>
      <c r="H6" s="16" t="s">
        <v>21</v>
      </c>
      <c r="I6" s="34">
        <v>40</v>
      </c>
      <c r="J6" s="57">
        <f>I6+I7+I8</f>
        <v>58</v>
      </c>
      <c r="K6" s="11"/>
    </row>
    <row r="7" ht="70" customHeight="1" spans="1:11">
      <c r="A7" s="11"/>
      <c r="B7" s="11"/>
      <c r="C7" s="12"/>
      <c r="D7" s="13"/>
      <c r="E7" s="13"/>
      <c r="F7" s="17" t="s">
        <v>22</v>
      </c>
      <c r="G7" s="16" t="s">
        <v>23</v>
      </c>
      <c r="H7" s="16" t="s">
        <v>24</v>
      </c>
      <c r="I7" s="34">
        <v>9</v>
      </c>
      <c r="J7" s="58"/>
      <c r="K7" s="11"/>
    </row>
    <row r="8" ht="70" customHeight="1" spans="1:11">
      <c r="A8" s="11"/>
      <c r="B8" s="11"/>
      <c r="C8" s="12"/>
      <c r="D8" s="13"/>
      <c r="E8" s="13"/>
      <c r="F8" s="16" t="s">
        <v>25</v>
      </c>
      <c r="G8" s="16" t="s">
        <v>23</v>
      </c>
      <c r="H8" s="16" t="s">
        <v>26</v>
      </c>
      <c r="I8" s="34">
        <v>9</v>
      </c>
      <c r="J8" s="59"/>
      <c r="K8" s="11"/>
    </row>
    <row r="9" ht="70" customHeight="1" spans="1:11">
      <c r="A9" s="11">
        <v>2</v>
      </c>
      <c r="B9" s="11" t="s">
        <v>16</v>
      </c>
      <c r="C9" s="12" t="s">
        <v>27</v>
      </c>
      <c r="D9" s="18">
        <v>20232359</v>
      </c>
      <c r="E9" s="19" t="s">
        <v>28</v>
      </c>
      <c r="F9" s="15" t="s">
        <v>29</v>
      </c>
      <c r="G9" s="16" t="s">
        <v>30</v>
      </c>
      <c r="H9" s="12" t="s">
        <v>31</v>
      </c>
      <c r="I9" s="11">
        <v>30</v>
      </c>
      <c r="J9" s="11">
        <f>I9+I10+I11+I12</f>
        <v>54</v>
      </c>
      <c r="K9" s="11"/>
    </row>
    <row r="10" ht="70" customHeight="1" spans="1:11">
      <c r="A10" s="11"/>
      <c r="B10" s="11"/>
      <c r="C10" s="12"/>
      <c r="D10" s="18"/>
      <c r="E10" s="19"/>
      <c r="F10" s="17" t="s">
        <v>32</v>
      </c>
      <c r="G10" s="16" t="s">
        <v>33</v>
      </c>
      <c r="H10" s="12" t="s">
        <v>34</v>
      </c>
      <c r="I10" s="11">
        <v>12</v>
      </c>
      <c r="J10" s="11"/>
      <c r="K10" s="11"/>
    </row>
    <row r="11" ht="70" customHeight="1" spans="1:11">
      <c r="A11" s="11"/>
      <c r="B11" s="11"/>
      <c r="C11" s="12"/>
      <c r="D11" s="18"/>
      <c r="E11" s="19"/>
      <c r="F11" s="17" t="s">
        <v>35</v>
      </c>
      <c r="G11" s="16" t="s">
        <v>36</v>
      </c>
      <c r="H11" s="12" t="s">
        <v>37</v>
      </c>
      <c r="I11" s="12">
        <v>9</v>
      </c>
      <c r="J11" s="11"/>
      <c r="K11" s="11"/>
    </row>
    <row r="12" ht="70" customHeight="1" spans="1:11">
      <c r="A12" s="11"/>
      <c r="B12" s="11"/>
      <c r="C12" s="12"/>
      <c r="D12" s="18"/>
      <c r="E12" s="19"/>
      <c r="F12" s="17" t="s">
        <v>38</v>
      </c>
      <c r="G12" s="16"/>
      <c r="H12" s="12" t="s">
        <v>39</v>
      </c>
      <c r="I12" s="12">
        <v>3</v>
      </c>
      <c r="J12" s="11"/>
      <c r="K12" s="11"/>
    </row>
    <row r="13" ht="70" customHeight="1" spans="1:11">
      <c r="A13" s="11">
        <v>3</v>
      </c>
      <c r="B13" s="11" t="s">
        <v>16</v>
      </c>
      <c r="C13" s="20" t="s">
        <v>40</v>
      </c>
      <c r="D13" s="12">
        <v>20232322</v>
      </c>
      <c r="E13" s="12" t="s">
        <v>28</v>
      </c>
      <c r="F13" s="15" t="s">
        <v>41</v>
      </c>
      <c r="G13" s="16" t="s">
        <v>42</v>
      </c>
      <c r="H13" s="12" t="s">
        <v>34</v>
      </c>
      <c r="I13" s="12">
        <v>40</v>
      </c>
      <c r="J13" s="12">
        <f>I13+I14+I15</f>
        <v>52</v>
      </c>
      <c r="K13" s="12"/>
    </row>
    <row r="14" ht="70" customHeight="1" spans="1:11">
      <c r="A14" s="11"/>
      <c r="B14" s="11"/>
      <c r="C14" s="20"/>
      <c r="D14" s="12"/>
      <c r="E14" s="12"/>
      <c r="F14" s="17" t="s">
        <v>43</v>
      </c>
      <c r="G14" s="16" t="s">
        <v>44</v>
      </c>
      <c r="H14" s="12" t="s">
        <v>31</v>
      </c>
      <c r="I14" s="16">
        <v>9</v>
      </c>
      <c r="J14" s="12"/>
      <c r="K14" s="12"/>
    </row>
    <row r="15" ht="70" customHeight="1" spans="1:11">
      <c r="A15" s="11"/>
      <c r="B15" s="11"/>
      <c r="C15" s="20"/>
      <c r="D15" s="12"/>
      <c r="E15" s="12"/>
      <c r="F15" s="17" t="s">
        <v>45</v>
      </c>
      <c r="G15" s="16" t="s">
        <v>46</v>
      </c>
      <c r="H15" s="12" t="s">
        <v>37</v>
      </c>
      <c r="I15" s="16">
        <v>3</v>
      </c>
      <c r="J15" s="12"/>
      <c r="K15" s="12"/>
    </row>
    <row r="16" ht="70" customHeight="1" spans="1:11">
      <c r="A16" s="11">
        <v>4</v>
      </c>
      <c r="B16" s="11" t="s">
        <v>16</v>
      </c>
      <c r="C16" s="12" t="s">
        <v>47</v>
      </c>
      <c r="D16" s="13">
        <v>20233435</v>
      </c>
      <c r="E16" s="14" t="s">
        <v>18</v>
      </c>
      <c r="F16" s="15" t="s">
        <v>48</v>
      </c>
      <c r="G16" s="16" t="s">
        <v>49</v>
      </c>
      <c r="H16" s="16" t="s">
        <v>24</v>
      </c>
      <c r="I16" s="34">
        <v>30</v>
      </c>
      <c r="J16" s="57">
        <f>I16+I17+I18</f>
        <v>52</v>
      </c>
      <c r="K16" s="11"/>
    </row>
    <row r="17" ht="48.75" customHeight="1" spans="1:11">
      <c r="A17" s="11"/>
      <c r="B17" s="11"/>
      <c r="C17" s="12"/>
      <c r="D17" s="13"/>
      <c r="E17" s="13"/>
      <c r="F17" s="21" t="s">
        <v>50</v>
      </c>
      <c r="G17" s="22" t="s">
        <v>51</v>
      </c>
      <c r="H17" s="23" t="s">
        <v>52</v>
      </c>
      <c r="I17" s="60">
        <v>10</v>
      </c>
      <c r="J17" s="58"/>
      <c r="K17" s="11"/>
    </row>
    <row r="18" ht="70" customHeight="1" spans="1:11">
      <c r="A18" s="11"/>
      <c r="B18" s="11"/>
      <c r="C18" s="12"/>
      <c r="D18" s="13"/>
      <c r="E18" s="13"/>
      <c r="F18" s="17" t="s">
        <v>53</v>
      </c>
      <c r="G18" s="16" t="s">
        <v>54</v>
      </c>
      <c r="H18" s="16" t="s">
        <v>55</v>
      </c>
      <c r="I18" s="34">
        <v>12</v>
      </c>
      <c r="J18" s="59"/>
      <c r="K18" s="11"/>
    </row>
    <row r="19" ht="70" customHeight="1" spans="1:11">
      <c r="A19" s="11">
        <v>5</v>
      </c>
      <c r="B19" s="11" t="s">
        <v>16</v>
      </c>
      <c r="C19" s="12" t="s">
        <v>56</v>
      </c>
      <c r="D19" s="18">
        <v>20232333</v>
      </c>
      <c r="E19" s="18" t="s">
        <v>28</v>
      </c>
      <c r="F19" s="17" t="s">
        <v>57</v>
      </c>
      <c r="G19" s="16" t="s">
        <v>58</v>
      </c>
      <c r="H19" s="12" t="s">
        <v>59</v>
      </c>
      <c r="I19" s="16">
        <v>40</v>
      </c>
      <c r="J19" s="16">
        <f>I19+I20</f>
        <v>50</v>
      </c>
      <c r="K19" s="16"/>
    </row>
    <row r="20" ht="46.05" customHeight="1" spans="1:11">
      <c r="A20" s="11"/>
      <c r="B20" s="11"/>
      <c r="C20" s="12"/>
      <c r="D20" s="18"/>
      <c r="E20" s="18"/>
      <c r="F20" s="21" t="s">
        <v>50</v>
      </c>
      <c r="G20" s="22" t="s">
        <v>51</v>
      </c>
      <c r="H20" s="20" t="s">
        <v>52</v>
      </c>
      <c r="I20" s="20">
        <v>10</v>
      </c>
      <c r="J20" s="16"/>
      <c r="K20" s="16"/>
    </row>
    <row r="21" ht="70" customHeight="1" spans="1:11">
      <c r="A21" s="24">
        <v>6</v>
      </c>
      <c r="B21" s="24" t="s">
        <v>16</v>
      </c>
      <c r="C21" s="25" t="s">
        <v>60</v>
      </c>
      <c r="D21" s="25">
        <v>202430492</v>
      </c>
      <c r="E21" s="25" t="s">
        <v>61</v>
      </c>
      <c r="F21" s="26" t="s">
        <v>62</v>
      </c>
      <c r="G21" s="12" t="s">
        <v>63</v>
      </c>
      <c r="H21" s="18" t="s">
        <v>26</v>
      </c>
      <c r="I21" s="11">
        <v>30</v>
      </c>
      <c r="J21" s="34">
        <f>I21+I22+I23</f>
        <v>45</v>
      </c>
      <c r="K21" s="61"/>
    </row>
    <row r="22" ht="70" customHeight="1" spans="1:11">
      <c r="A22" s="27"/>
      <c r="B22" s="27"/>
      <c r="C22" s="28"/>
      <c r="D22" s="28"/>
      <c r="E22" s="28"/>
      <c r="F22" s="29" t="s">
        <v>64</v>
      </c>
      <c r="G22" s="12" t="s">
        <v>65</v>
      </c>
      <c r="H22" s="18" t="s">
        <v>66</v>
      </c>
      <c r="I22" s="11">
        <v>12</v>
      </c>
      <c r="J22" s="34"/>
      <c r="K22" s="61"/>
    </row>
    <row r="23" ht="70" customHeight="1" spans="1:11">
      <c r="A23" s="30"/>
      <c r="B23" s="30"/>
      <c r="C23" s="31"/>
      <c r="D23" s="31"/>
      <c r="E23" s="31"/>
      <c r="F23" s="29" t="s">
        <v>67</v>
      </c>
      <c r="G23" s="12" t="s">
        <v>68</v>
      </c>
      <c r="H23" s="18" t="s">
        <v>24</v>
      </c>
      <c r="I23" s="12">
        <v>3</v>
      </c>
      <c r="J23" s="34"/>
      <c r="K23" s="61"/>
    </row>
    <row r="24" ht="32.75" customHeight="1" spans="1:11">
      <c r="A24" s="11">
        <v>7</v>
      </c>
      <c r="B24" s="32" t="s">
        <v>69</v>
      </c>
      <c r="C24" s="17" t="s">
        <v>70</v>
      </c>
      <c r="D24" s="16">
        <v>20233474</v>
      </c>
      <c r="E24" s="33" t="s">
        <v>71</v>
      </c>
      <c r="F24" s="15" t="s">
        <v>72</v>
      </c>
      <c r="G24" s="16" t="s">
        <v>73</v>
      </c>
      <c r="H24" s="34" t="s">
        <v>74</v>
      </c>
      <c r="I24" s="34">
        <v>25</v>
      </c>
      <c r="J24" s="57">
        <v>25</v>
      </c>
      <c r="K24" s="11"/>
    </row>
    <row r="25" ht="32.75" customHeight="1" spans="1:11">
      <c r="A25" s="11"/>
      <c r="B25" s="32"/>
      <c r="C25" s="17"/>
      <c r="D25" s="16"/>
      <c r="E25" s="33"/>
      <c r="F25" s="15"/>
      <c r="G25" s="16"/>
      <c r="H25" s="34"/>
      <c r="I25" s="34"/>
      <c r="J25" s="59"/>
      <c r="K25" s="11"/>
    </row>
    <row r="26" ht="70" customHeight="1" spans="1:11">
      <c r="A26" s="11">
        <v>8</v>
      </c>
      <c r="B26" s="35" t="s">
        <v>75</v>
      </c>
      <c r="C26" s="32" t="s">
        <v>76</v>
      </c>
      <c r="D26" s="11">
        <v>20233461</v>
      </c>
      <c r="E26" s="32" t="s">
        <v>77</v>
      </c>
      <c r="F26" s="36" t="s">
        <v>78</v>
      </c>
      <c r="G26" s="11" t="s">
        <v>79</v>
      </c>
      <c r="H26" s="34" t="s">
        <v>80</v>
      </c>
      <c r="I26" s="34">
        <v>20</v>
      </c>
      <c r="J26" s="57">
        <f>I26+I27</f>
        <v>21</v>
      </c>
      <c r="K26" s="11"/>
    </row>
    <row r="27" ht="70" customHeight="1" spans="1:11">
      <c r="A27" s="11"/>
      <c r="B27" s="35"/>
      <c r="C27" s="35"/>
      <c r="D27" s="11"/>
      <c r="E27" s="32"/>
      <c r="F27" s="37" t="s">
        <v>81</v>
      </c>
      <c r="G27" s="11"/>
      <c r="H27" s="11"/>
      <c r="I27" s="34">
        <v>1</v>
      </c>
      <c r="J27" s="59"/>
      <c r="K27" s="11"/>
    </row>
    <row r="28" ht="25.5" spans="1:11">
      <c r="A28" s="38">
        <v>9</v>
      </c>
      <c r="B28" s="39" t="s">
        <v>82</v>
      </c>
      <c r="C28" s="40" t="s">
        <v>83</v>
      </c>
      <c r="D28" s="41">
        <v>20233450</v>
      </c>
      <c r="E28" s="41" t="s">
        <v>18</v>
      </c>
      <c r="F28" s="42" t="s">
        <v>84</v>
      </c>
      <c r="G28" s="43" t="s">
        <v>85</v>
      </c>
      <c r="H28" s="43" t="s">
        <v>86</v>
      </c>
      <c r="I28" s="62">
        <v>7</v>
      </c>
      <c r="J28" s="63">
        <v>14.5</v>
      </c>
      <c r="K28" s="64"/>
    </row>
    <row r="29" ht="30" spans="1:11">
      <c r="A29" s="38"/>
      <c r="B29" s="39"/>
      <c r="C29" s="40"/>
      <c r="D29" s="41"/>
      <c r="E29" s="41"/>
      <c r="F29" s="44" t="s">
        <v>87</v>
      </c>
      <c r="G29" s="43" t="s">
        <v>88</v>
      </c>
      <c r="H29" s="43" t="s">
        <v>89</v>
      </c>
      <c r="I29" s="65">
        <v>7.5</v>
      </c>
      <c r="J29" s="63"/>
      <c r="K29" s="64"/>
    </row>
    <row r="30" ht="45" spans="1:11">
      <c r="A30" s="45">
        <v>10</v>
      </c>
      <c r="B30" s="46" t="s">
        <v>82</v>
      </c>
      <c r="C30" s="47" t="s">
        <v>90</v>
      </c>
      <c r="D30" s="48">
        <v>20232365</v>
      </c>
      <c r="E30" s="47" t="s">
        <v>91</v>
      </c>
      <c r="F30" s="49" t="s">
        <v>92</v>
      </c>
      <c r="G30" s="48" t="s">
        <v>93</v>
      </c>
      <c r="H30" s="48" t="s">
        <v>94</v>
      </c>
      <c r="I30" s="48"/>
      <c r="J30" s="66"/>
      <c r="K30" s="47" t="s">
        <v>95</v>
      </c>
    </row>
    <row r="31" ht="60" spans="1:11">
      <c r="A31" s="45"/>
      <c r="B31" s="46"/>
      <c r="C31" s="47"/>
      <c r="D31" s="48"/>
      <c r="E31" s="47"/>
      <c r="F31" s="49" t="s">
        <v>96</v>
      </c>
      <c r="G31" s="48" t="s">
        <v>97</v>
      </c>
      <c r="H31" s="48" t="s">
        <v>98</v>
      </c>
      <c r="I31" s="48"/>
      <c r="J31" s="66"/>
      <c r="K31" s="47"/>
    </row>
    <row r="32" ht="47.25" spans="1:11">
      <c r="A32" s="45"/>
      <c r="B32" s="46"/>
      <c r="C32" s="47"/>
      <c r="D32" s="48"/>
      <c r="E32" s="47"/>
      <c r="F32" s="50" t="s">
        <v>99</v>
      </c>
      <c r="G32" s="48" t="s">
        <v>100</v>
      </c>
      <c r="H32" s="48" t="s">
        <v>101</v>
      </c>
      <c r="I32" s="66"/>
      <c r="J32" s="66"/>
      <c r="K32" s="47"/>
    </row>
    <row r="33" ht="24" spans="1:11">
      <c r="A33" s="38">
        <v>11</v>
      </c>
      <c r="B33" s="51" t="s">
        <v>82</v>
      </c>
      <c r="C33" s="51" t="s">
        <v>102</v>
      </c>
      <c r="D33" s="45">
        <v>20233448</v>
      </c>
      <c r="E33" s="52" t="s">
        <v>18</v>
      </c>
      <c r="F33" s="52" t="s">
        <v>103</v>
      </c>
      <c r="G33" s="47" t="s">
        <v>104</v>
      </c>
      <c r="H33" s="45" t="s">
        <v>105</v>
      </c>
      <c r="I33" s="67"/>
      <c r="J33" s="67"/>
      <c r="K33" s="68" t="s">
        <v>106</v>
      </c>
    </row>
    <row r="34" ht="24" spans="1:11">
      <c r="A34" s="38"/>
      <c r="B34" s="51"/>
      <c r="C34" s="51"/>
      <c r="D34" s="45"/>
      <c r="E34" s="52"/>
      <c r="F34" s="52" t="s">
        <v>107</v>
      </c>
      <c r="G34" s="47" t="s">
        <v>108</v>
      </c>
      <c r="H34" s="45" t="s">
        <v>109</v>
      </c>
      <c r="I34" s="69"/>
      <c r="J34" s="67"/>
      <c r="K34" s="68"/>
    </row>
    <row r="35" ht="70" customHeight="1" spans="1:11">
      <c r="A35" s="38">
        <v>12</v>
      </c>
      <c r="B35" s="51" t="s">
        <v>82</v>
      </c>
      <c r="C35" s="51" t="s">
        <v>110</v>
      </c>
      <c r="D35" s="45">
        <v>20233472</v>
      </c>
      <c r="E35" s="52" t="s">
        <v>18</v>
      </c>
      <c r="F35" s="53" t="s">
        <v>111</v>
      </c>
      <c r="G35" s="45" t="s">
        <v>112</v>
      </c>
      <c r="H35" s="45" t="s">
        <v>113</v>
      </c>
      <c r="I35" s="67"/>
      <c r="J35" s="67"/>
      <c r="K35" s="70" t="s">
        <v>106</v>
      </c>
    </row>
  </sheetData>
  <mergeCells count="94">
    <mergeCell ref="A1:B1"/>
    <mergeCell ref="A2:I2"/>
    <mergeCell ref="A3:E3"/>
    <mergeCell ref="F3:I3"/>
    <mergeCell ref="I4:J4"/>
    <mergeCell ref="A4:A5"/>
    <mergeCell ref="A6:A8"/>
    <mergeCell ref="A9:A12"/>
    <mergeCell ref="A13:A15"/>
    <mergeCell ref="A16:A18"/>
    <mergeCell ref="A19:A20"/>
    <mergeCell ref="A21:A23"/>
    <mergeCell ref="A24:A25"/>
    <mergeCell ref="A26:A27"/>
    <mergeCell ref="A28:A29"/>
    <mergeCell ref="A30:A32"/>
    <mergeCell ref="A33:A34"/>
    <mergeCell ref="B4:B5"/>
    <mergeCell ref="B6:B8"/>
    <mergeCell ref="B9:B12"/>
    <mergeCell ref="B13:B15"/>
    <mergeCell ref="B16:B18"/>
    <mergeCell ref="B19:B20"/>
    <mergeCell ref="B21:B23"/>
    <mergeCell ref="B24:B25"/>
    <mergeCell ref="B26:B27"/>
    <mergeCell ref="B28:B29"/>
    <mergeCell ref="B30:B32"/>
    <mergeCell ref="B33:B34"/>
    <mergeCell ref="C4:C5"/>
    <mergeCell ref="C6:C8"/>
    <mergeCell ref="C9:C12"/>
    <mergeCell ref="C13:C15"/>
    <mergeCell ref="C16:C18"/>
    <mergeCell ref="C19:C20"/>
    <mergeCell ref="C21:C23"/>
    <mergeCell ref="C24:C25"/>
    <mergeCell ref="C26:C27"/>
    <mergeCell ref="C28:C29"/>
    <mergeCell ref="C30:C32"/>
    <mergeCell ref="C33:C34"/>
    <mergeCell ref="D4:D5"/>
    <mergeCell ref="D6:D8"/>
    <mergeCell ref="D9:D12"/>
    <mergeCell ref="D13:D15"/>
    <mergeCell ref="D16:D18"/>
    <mergeCell ref="D19:D20"/>
    <mergeCell ref="D21:D23"/>
    <mergeCell ref="D24:D25"/>
    <mergeCell ref="D26:D27"/>
    <mergeCell ref="D28:D29"/>
    <mergeCell ref="D30:D32"/>
    <mergeCell ref="D33:D34"/>
    <mergeCell ref="E4:E5"/>
    <mergeCell ref="E6:E8"/>
    <mergeCell ref="E9:E12"/>
    <mergeCell ref="E13:E15"/>
    <mergeCell ref="E16:E18"/>
    <mergeCell ref="E19:E20"/>
    <mergeCell ref="E21:E23"/>
    <mergeCell ref="E24:E25"/>
    <mergeCell ref="E26:E27"/>
    <mergeCell ref="E28:E29"/>
    <mergeCell ref="E30:E32"/>
    <mergeCell ref="E33:E34"/>
    <mergeCell ref="F4:F5"/>
    <mergeCell ref="F24:F25"/>
    <mergeCell ref="G4:G5"/>
    <mergeCell ref="G24:G25"/>
    <mergeCell ref="H4:H5"/>
    <mergeCell ref="H24:H25"/>
    <mergeCell ref="I24:I25"/>
    <mergeCell ref="J6:J8"/>
    <mergeCell ref="J9:J12"/>
    <mergeCell ref="J13:J15"/>
    <mergeCell ref="J16:J18"/>
    <mergeCell ref="J19:J20"/>
    <mergeCell ref="J21:J23"/>
    <mergeCell ref="J24:J25"/>
    <mergeCell ref="J26:J27"/>
    <mergeCell ref="J28:J29"/>
    <mergeCell ref="J30:J32"/>
    <mergeCell ref="J33:J34"/>
    <mergeCell ref="K4:K5"/>
    <mergeCell ref="K6:K8"/>
    <mergeCell ref="K9:K12"/>
    <mergeCell ref="K13:K15"/>
    <mergeCell ref="K16:K18"/>
    <mergeCell ref="K19:K20"/>
    <mergeCell ref="K24:K25"/>
    <mergeCell ref="K26:K27"/>
    <mergeCell ref="K28:K29"/>
    <mergeCell ref="K30:K32"/>
    <mergeCell ref="K33:K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excel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2025-10-01T23:42:00Z</dcterms:created>
  <dcterms:modified xsi:type="dcterms:W3CDTF">2025-10-10T02:30:07Z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96af1a98e50c46aeaafa4c81308716a9_23</vt:lpwstr>
  </property>
  <property fmtid="{D5CDD505-2E9C-101B-9397-08002B2CF9AE}" pid="3" name="KSOProductBuildVer">
    <vt:lpwstr>2052-11.8.6.8810</vt:lpwstr>
  </property>
</Properties>
</file>