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"/>
  </bookViews>
  <sheets>
    <sheet name="2024—2025学年硕士研究生学业奖学金评选名单及支撑材料表" sheetId="2" r:id="rId1"/>
  </sheets>
  <definedNames>
    <definedName name="_xlnm.Print_Titles" localSheetId="0">'2024—2025学年硕士研究生学业奖学金评选名单及支撑材料表'!$4:$4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<sst xmlns="http://schemas.openxmlformats.org/spreadsheetml/2006/main" count="390" uniqueCount="242">
  <si>
    <t>附件3</t>
  </si>
  <si>
    <t>山西农业大学2024—2025学年硕士研究生学业奖学金评选名单及支撑材料表</t>
  </si>
  <si>
    <r>
      <rPr>
        <sz val="11"/>
        <color indexed="8"/>
        <rFont val="宋体"/>
        <charset val="134"/>
      </rPr>
      <t>学院（部）（公章）</t>
    </r>
    <r>
      <rPr>
        <sz val="12"/>
        <rFont val="宋体"/>
        <charset val="134"/>
      </rPr>
      <t xml:space="preserve">                                                                             年    月   日</t>
    </r>
  </si>
  <si>
    <t xml:space="preserve">年      月      日 </t>
  </si>
  <si>
    <t>排名</t>
  </si>
  <si>
    <t>学院（部）</t>
  </si>
  <si>
    <t>姓名</t>
  </si>
  <si>
    <t>学号</t>
  </si>
  <si>
    <t>专业</t>
  </si>
  <si>
    <t>论文、科研项目及竞赛</t>
  </si>
  <si>
    <t>级别</t>
  </si>
  <si>
    <t>时间</t>
  </si>
  <si>
    <t>是否推荐</t>
  </si>
  <si>
    <t>外审1</t>
  </si>
  <si>
    <t>外审2</t>
  </si>
  <si>
    <t>答辩成绩</t>
  </si>
  <si>
    <r>
      <rPr>
        <b/>
        <sz val="10"/>
        <rFont val="Times New Roman"/>
        <charset val="134"/>
      </rPr>
      <t xml:space="preserve">A1
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10%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</si>
  <si>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A3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90%</t>
    </r>
    <r>
      <rPr>
        <b/>
        <sz val="10"/>
        <rFont val="宋体"/>
        <charset val="134"/>
      </rPr>
      <t>）</t>
    </r>
  </si>
  <si>
    <t>总分</t>
  </si>
  <si>
    <t>科研成果
（50%）</t>
  </si>
  <si>
    <t>学位论文
（50%）</t>
  </si>
  <si>
    <r>
      <rPr>
        <sz val="11"/>
        <color rgb="FF000000"/>
        <rFont val="宋体"/>
        <charset val="134"/>
      </rPr>
      <t>植物保护学院</t>
    </r>
  </si>
  <si>
    <r>
      <rPr>
        <sz val="11"/>
        <color rgb="FF000000"/>
        <rFont val="宋体"/>
        <charset val="134"/>
      </rPr>
      <t>潘薇</t>
    </r>
  </si>
  <si>
    <t>Z20223380</t>
  </si>
  <si>
    <r>
      <rPr>
        <sz val="11"/>
        <rFont val="宋体"/>
        <charset val="134"/>
      </rPr>
      <t>资源利用与植物保护</t>
    </r>
  </si>
  <si>
    <r>
      <rPr>
        <b/>
        <sz val="11"/>
        <color rgb="FF000000"/>
        <rFont val="Times New Roman"/>
        <charset val="134"/>
      </rPr>
      <t>Pan W</t>
    </r>
    <r>
      <rPr>
        <sz val="11"/>
        <color rgb="FF000000"/>
        <rFont val="Times New Roman"/>
        <charset val="134"/>
      </rPr>
      <t>, Chen Z, Wang X, et al. Occurrence, dissipation and processing factors of multi-pesticides in goji berry[J]. Journal of Hazardous Materials, 2024, 473: 134696. DOI:10.1016/j.jhazmat.2024.134696</t>
    </r>
  </si>
  <si>
    <t>G1</t>
  </si>
  <si>
    <t>2024.7.15</t>
  </si>
  <si>
    <r>
      <rPr>
        <sz val="11"/>
        <color rgb="FF000000"/>
        <rFont val="Times New Roman"/>
        <charset val="134"/>
      </rPr>
      <t>Pei T</t>
    </r>
    <r>
      <rPr>
        <b/>
        <sz val="11"/>
        <color rgb="FF000000"/>
        <rFont val="Times New Roman"/>
        <charset val="134"/>
      </rPr>
      <t>, Pan W</t>
    </r>
    <r>
      <rPr>
        <sz val="11"/>
        <color rgb="FF000000"/>
        <rFont val="Times New Roman"/>
        <charset val="134"/>
      </rPr>
      <t>, Li J, et al. Occurrence, distribution, and dietary risk assessment of pesticides in apples at the provincial scale[J]. Food Control, 2025, 168: 110847. DOI : 10.1016/j.foodcont.2024.110847</t>
    </r>
  </si>
  <si>
    <t>2025.2.1</t>
  </si>
  <si>
    <r>
      <rPr>
        <sz val="11"/>
        <color rgb="FF000000"/>
        <rFont val="Times New Roman"/>
        <charset val="134"/>
      </rPr>
      <t xml:space="preserve">Liu J, </t>
    </r>
    <r>
      <rPr>
        <b/>
        <sz val="11"/>
        <color rgb="FF000000"/>
        <rFont val="Times New Roman"/>
        <charset val="134"/>
      </rPr>
      <t>Pan W</t>
    </r>
    <r>
      <rPr>
        <sz val="11"/>
        <color rgb="FF000000"/>
        <rFont val="Times New Roman"/>
        <charset val="134"/>
      </rPr>
      <t>, Li S, et al. Green solvent-based high-throughput dispersive liquid-liquid microextraction for detecting strobilurin fungicides in environmental water samples[J]. Journal of Chromatography A, 2025, 1749: 465888.  DOI: 10.1016/j.chroma.2025.465888</t>
    </r>
  </si>
  <si>
    <t>G2+</t>
  </si>
  <si>
    <t>2025.5.24</t>
  </si>
  <si>
    <r>
      <rPr>
        <sz val="11"/>
        <color rgb="FF000000"/>
        <rFont val="宋体"/>
        <charset val="134"/>
      </rPr>
      <t>王富芸</t>
    </r>
  </si>
  <si>
    <t>Z20223369</t>
  </si>
  <si>
    <t>资源利用与植物保护</t>
  </si>
  <si>
    <r>
      <rPr>
        <b/>
        <sz val="11"/>
        <color rgb="FF000000"/>
        <rFont val="Times New Roman"/>
        <charset val="134"/>
      </rPr>
      <t xml:space="preserve">Wang F Y, </t>
    </r>
    <r>
      <rPr>
        <sz val="11"/>
        <color rgb="FF000000"/>
        <rFont val="Times New Roman"/>
        <charset val="134"/>
      </rPr>
      <t>Liang H W, Liu Y, et al. Comprehensive evaluation of penthiopyrad residues in typical fruit scenes at the enantiomeric level[J]. Journal of Food Composition and Analysis, 2024, 133: 106405. DOI:10.1016/J.JFCA.2024.106405</t>
    </r>
  </si>
  <si>
    <t>2024.6.28</t>
  </si>
  <si>
    <r>
      <rPr>
        <b/>
        <sz val="11"/>
        <color rgb="FF000000"/>
        <rFont val="宋体"/>
        <charset val="134"/>
      </rPr>
      <t>王富芸</t>
    </r>
    <r>
      <rPr>
        <b/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赵尔成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裴涛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吡噻菌胺对映体在水培黄瓜体系中的选择性吸收与传导行为</t>
    </r>
    <r>
      <rPr>
        <sz val="11"/>
        <color rgb="FF000000"/>
        <rFont val="Times New Roman"/>
        <charset val="134"/>
      </rPr>
      <t>[J/OL].</t>
    </r>
    <r>
      <rPr>
        <sz val="11"/>
        <color rgb="FF000000"/>
        <rFont val="宋体"/>
        <charset val="134"/>
      </rPr>
      <t>农业环境科学学报</t>
    </r>
    <r>
      <rPr>
        <sz val="11"/>
        <color rgb="FF000000"/>
        <rFont val="Times New Roman"/>
        <charset val="134"/>
      </rPr>
      <t xml:space="preserve">,1-12[2025-06-09].
</t>
    </r>
  </si>
  <si>
    <t>G4</t>
  </si>
  <si>
    <t>2024.6.29</t>
  </si>
  <si>
    <r>
      <rPr>
        <sz val="11"/>
        <rFont val="宋体"/>
        <charset val="134"/>
      </rPr>
      <t>植物保护学院</t>
    </r>
  </si>
  <si>
    <r>
      <rPr>
        <sz val="11"/>
        <rFont val="宋体"/>
        <charset val="134"/>
      </rPr>
      <t>高欣</t>
    </r>
  </si>
  <si>
    <t>Z20223382</t>
  </si>
  <si>
    <r>
      <rPr>
        <b/>
        <sz val="11"/>
        <rFont val="宋体"/>
        <charset val="134"/>
      </rPr>
      <t>高欣</t>
    </r>
    <r>
      <rPr>
        <sz val="11"/>
        <rFont val="Times New Roman"/>
        <charset val="134"/>
      </rPr>
      <t xml:space="preserve">, </t>
    </r>
    <r>
      <rPr>
        <sz val="11"/>
        <rFont val="宋体"/>
        <charset val="134"/>
      </rPr>
      <t>赵龙龙</t>
    </r>
    <r>
      <rPr>
        <sz val="11"/>
        <rFont val="Times New Roman"/>
        <charset val="134"/>
      </rPr>
      <t xml:space="preserve">, </t>
    </r>
    <r>
      <rPr>
        <sz val="11"/>
        <rFont val="宋体"/>
        <charset val="134"/>
      </rPr>
      <t>喻强</t>
    </r>
    <r>
      <rPr>
        <sz val="11"/>
        <rFont val="Times New Roman"/>
        <charset val="134"/>
      </rPr>
      <t xml:space="preserve">, </t>
    </r>
    <r>
      <rPr>
        <sz val="11"/>
        <rFont val="宋体"/>
        <charset val="134"/>
      </rPr>
      <t>等</t>
    </r>
    <r>
      <rPr>
        <sz val="11"/>
        <rFont val="Times New Roman"/>
        <charset val="134"/>
      </rPr>
      <t>.  4</t>
    </r>
    <r>
      <rPr>
        <sz val="11"/>
        <rFont val="宋体"/>
        <charset val="134"/>
      </rPr>
      <t>种梨树及其相关生物学特性对中国梨木虱产卵的影响</t>
    </r>
    <r>
      <rPr>
        <sz val="11"/>
        <rFont val="Times New Roman"/>
        <charset val="134"/>
      </rPr>
      <t xml:space="preserve">[J]. </t>
    </r>
    <r>
      <rPr>
        <sz val="11"/>
        <rFont val="宋体"/>
        <charset val="134"/>
      </rPr>
      <t>园艺学报</t>
    </r>
    <r>
      <rPr>
        <sz val="11"/>
        <rFont val="Times New Roman"/>
        <charset val="134"/>
      </rPr>
      <t>, 2025, 52(1): 13-24.</t>
    </r>
  </si>
  <si>
    <t>G3+</t>
  </si>
  <si>
    <t>2025.2.24</t>
  </si>
  <si>
    <r>
      <rPr>
        <sz val="11"/>
        <rFont val="Times New Roman"/>
        <charset val="134"/>
      </rPr>
      <t xml:space="preserve">Ji, J,  </t>
    </r>
    <r>
      <rPr>
        <b/>
        <sz val="11"/>
        <rFont val="Times New Roman"/>
        <charset val="134"/>
      </rPr>
      <t>Gao, X</t>
    </r>
    <r>
      <rPr>
        <sz val="11"/>
        <rFont val="Times New Roman"/>
        <charset val="134"/>
      </rPr>
      <t>, Hu, Z, et al. Morphotype-Specific Antifungal Defense in Cacopsylla chinensis Arises from Metabolic and Immune Network Restructuring. Insects. 2025, 16(5), 541. DOI:10.3390/insects16050541</t>
    </r>
  </si>
  <si>
    <t>G2</t>
  </si>
  <si>
    <t>2025.5.20</t>
  </si>
  <si>
    <r>
      <rPr>
        <b/>
        <sz val="11"/>
        <rFont val="宋体"/>
        <charset val="134"/>
      </rPr>
      <t>高欣</t>
    </r>
    <r>
      <rPr>
        <sz val="11"/>
        <rFont val="宋体"/>
        <charset val="134"/>
      </rPr>
      <t>，喻强，刘妍，等．中国梨喀木虱若虫为什么能在蜜露中呼吸？</t>
    </r>
    <r>
      <rPr>
        <sz val="11"/>
        <rFont val="Times New Roman"/>
        <charset val="134"/>
      </rPr>
      <t>[J/OL]</t>
    </r>
    <r>
      <rPr>
        <sz val="11"/>
        <rFont val="宋体"/>
        <charset val="134"/>
      </rPr>
      <t>．环境昆虫学报</t>
    </r>
    <r>
      <rPr>
        <sz val="11"/>
        <rFont val="Times New Roman"/>
        <charset val="134"/>
      </rPr>
      <t xml:space="preserve">. </t>
    </r>
    <r>
      <rPr>
        <sz val="11"/>
        <rFont val="宋体"/>
        <charset val="134"/>
      </rPr>
      <t>（网络首发）</t>
    </r>
  </si>
  <si>
    <t>2024.10.11</t>
  </si>
  <si>
    <r>
      <rPr>
        <sz val="11"/>
        <rFont val="宋体"/>
        <charset val="134"/>
      </rPr>
      <t>薛涪，</t>
    </r>
    <r>
      <rPr>
        <b/>
        <sz val="11"/>
        <rFont val="宋体"/>
        <charset val="134"/>
      </rPr>
      <t>高欣</t>
    </r>
    <r>
      <rPr>
        <sz val="11"/>
        <rFont val="宋体"/>
        <charset val="134"/>
      </rPr>
      <t>，冀佳悦等，一种梨木虱实验种群的保藏方法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国家发明专利，已授权</t>
    </r>
  </si>
  <si>
    <r>
      <rPr>
        <sz val="11"/>
        <rFont val="宋体"/>
        <charset val="134"/>
      </rPr>
      <t>国家发明专利（第二发明人）</t>
    </r>
  </si>
  <si>
    <t>2025.6.2</t>
  </si>
  <si>
    <r>
      <rPr>
        <sz val="11"/>
        <color rgb="FF000000"/>
        <rFont val="宋体"/>
        <charset val="134"/>
      </rPr>
      <t>邢增华</t>
    </r>
  </si>
  <si>
    <t>Z20223407</t>
  </si>
  <si>
    <r>
      <rPr>
        <b/>
        <sz val="11"/>
        <color rgb="FF222222"/>
        <rFont val="Times New Roman"/>
        <charset val="134"/>
      </rPr>
      <t>Xing Z</t>
    </r>
    <r>
      <rPr>
        <sz val="11"/>
        <color rgb="FF222222"/>
        <rFont val="Times New Roman"/>
        <charset val="134"/>
      </rPr>
      <t>, Liu Y, Sun J, et al. In-depth physiological study on the sustainable application of a botanical insecticide with low mammalian toxicity against Aedes aegypti (Diptera: Culicidae)[J]. Pesticide Biochemistry and Physiology, 2025, 208: 106270.</t>
    </r>
  </si>
  <si>
    <t>2024.12.19</t>
  </si>
  <si>
    <r>
      <rPr>
        <sz val="11"/>
        <color rgb="FF000000"/>
        <rFont val="宋体"/>
        <charset val="134"/>
      </rPr>
      <t>陶梦凡</t>
    </r>
  </si>
  <si>
    <t>Z20223386</t>
  </si>
  <si>
    <r>
      <rPr>
        <sz val="11"/>
        <color rgb="FF000000"/>
        <rFont val="宋体"/>
        <charset val="134"/>
      </rPr>
      <t>资源利用与植物保护</t>
    </r>
  </si>
  <si>
    <r>
      <rPr>
        <b/>
        <sz val="11"/>
        <color rgb="FF000000"/>
        <rFont val="Times New Roman"/>
        <charset val="134"/>
      </rPr>
      <t>Tao M</t>
    </r>
    <r>
      <rPr>
        <sz val="11"/>
        <color rgb="FF000000"/>
        <rFont val="Times New Roman"/>
        <charset val="134"/>
      </rPr>
      <t>, Cao K, Pu X, et al. Cadmium exposure induces changes in gut microbial composition and metabolic function in long‐tailed dwarf hamsters,</t>
    </r>
    <r>
      <rPr>
        <i/>
        <sz val="11"/>
        <color rgb="FF222222"/>
        <rFont val="Times New Roman"/>
        <charset val="134"/>
      </rPr>
      <t xml:space="preserve"> Cricetulus longicaudatus</t>
    </r>
    <r>
      <rPr>
        <sz val="11"/>
        <color rgb="FF222222"/>
        <rFont val="Times New Roman"/>
        <charset val="134"/>
      </rPr>
      <t>[J]. Ecology and Evolution, 2024, 14(7): e11682.https://doi.org/10.1002/ece3.11682</t>
    </r>
  </si>
  <si>
    <t>2024.7.4</t>
  </si>
  <si>
    <r>
      <rPr>
        <sz val="11"/>
        <color rgb="FF000000"/>
        <rFont val="Times New Roman"/>
        <charset val="134"/>
      </rPr>
      <t xml:space="preserve">Ren Y, </t>
    </r>
    <r>
      <rPr>
        <b/>
        <sz val="11"/>
        <color rgb="FF000000"/>
        <rFont val="Times New Roman"/>
        <charset val="134"/>
      </rPr>
      <t>Tao M</t>
    </r>
    <r>
      <rPr>
        <sz val="11"/>
        <color rgb="FF000000"/>
        <rFont val="Times New Roman"/>
        <charset val="134"/>
      </rPr>
      <t xml:space="preserve">, Wang X, et al. Gut microbiota and quantitative traits divergence at different altitude of long-tailed dwarf hamsters, </t>
    </r>
    <r>
      <rPr>
        <i/>
        <sz val="11"/>
        <color rgb="FF000000"/>
        <rFont val="Times New Roman"/>
        <charset val="134"/>
      </rPr>
      <t>Cricetulus longicaudatus</t>
    </r>
    <r>
      <rPr>
        <sz val="11"/>
        <color rgb="FF000000"/>
        <rFont val="Times New Roman"/>
        <charset val="134"/>
      </rPr>
      <t>[J]. Frontiers in Microbiology, 2025, 15: 1531629. https://doi.org/10.3389/fmicb.2024.1531629</t>
    </r>
  </si>
  <si>
    <t>2025.1.24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</si>
  <si>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年在中国动物学会做壁报展示</t>
    </r>
  </si>
  <si>
    <t>Poster</t>
  </si>
  <si>
    <t>2024.8.23</t>
  </si>
  <si>
    <r>
      <rPr>
        <sz val="11"/>
        <rFont val="宋体"/>
        <charset val="134"/>
      </rPr>
      <t>李萝园</t>
    </r>
  </si>
  <si>
    <t>Z20223401</t>
  </si>
  <si>
    <r>
      <rPr>
        <b/>
        <sz val="11"/>
        <color rgb="FF000000"/>
        <rFont val="Times New Roman"/>
        <charset val="134"/>
      </rPr>
      <t>Li L Y</t>
    </r>
    <r>
      <rPr>
        <sz val="11"/>
        <color rgb="FF000000"/>
        <rFont val="Times New Roman"/>
        <charset val="134"/>
      </rPr>
      <t xml:space="preserve">, Jin Z A, Li M, et al. Assessing the establishment risk for parthenogenetic populations of </t>
    </r>
    <r>
      <rPr>
        <i/>
        <sz val="11"/>
        <color rgb="FF000000"/>
        <rFont val="Times New Roman"/>
        <charset val="134"/>
      </rPr>
      <t>Lissorhoptrus oryzophilus</t>
    </r>
    <r>
      <rPr>
        <sz val="11"/>
        <color rgb="FF000000"/>
        <rFont val="Times New Roman"/>
        <charset val="134"/>
      </rPr>
      <t xml:space="preserve"> in global rice-growing areas and potential economic impact in China[J].Frontiers in Plant Science. 2025, 15:1506418. DOI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n"/>
        <charset val="134"/>
      </rPr>
      <t xml:space="preserve">10.3389/fpls.2024.1506418vt </t>
    </r>
  </si>
  <si>
    <t>2025.1.22</t>
  </si>
  <si>
    <r>
      <rPr>
        <sz val="11"/>
        <color rgb="FF000000"/>
        <rFont val="宋体"/>
        <charset val="134"/>
      </rPr>
      <t>秦泽亮</t>
    </r>
  </si>
  <si>
    <t>Z20223377</t>
  </si>
  <si>
    <r>
      <rPr>
        <b/>
        <sz val="11"/>
        <color rgb="FF000000"/>
        <rFont val="Times New Roman"/>
        <charset val="134"/>
      </rPr>
      <t>Qin Z</t>
    </r>
    <r>
      <rPr>
        <sz val="11"/>
        <color rgb="FF000000"/>
        <rFont val="Times New Roman"/>
        <charset val="134"/>
      </rPr>
      <t xml:space="preserve">, Li N, Mo Y, et al. Comparative Analysis of the Mitochondrial Genomes of Three Species of Elmidae (Coleoptera: Dryopoidea)[J]. </t>
    </r>
    <r>
      <rPr>
        <sz val="11"/>
        <color rgb="FF222222"/>
        <rFont val="Times New Roman"/>
        <charset val="134"/>
      </rPr>
      <t>Insects, 2025, 16(3):247. DOI: 10.3390/insects16030247</t>
    </r>
  </si>
  <si>
    <t>2025.2.28</t>
  </si>
  <si>
    <r>
      <rPr>
        <sz val="11"/>
        <color rgb="FF000000"/>
        <rFont val="宋体"/>
        <charset val="134"/>
      </rPr>
      <t>强强</t>
    </r>
  </si>
  <si>
    <t>Z20223399</t>
  </si>
  <si>
    <r>
      <rPr>
        <b/>
        <sz val="11"/>
        <color rgb="FF000000"/>
        <rFont val="宋体"/>
        <charset val="134"/>
      </rPr>
      <t>强强</t>
    </r>
    <r>
      <rPr>
        <sz val="11"/>
        <color rgb="FF000000"/>
        <rFont val="宋体"/>
        <charset val="134"/>
      </rPr>
      <t>，畅引东，孙瑛健，等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玉米大斑病菌基因组</t>
    </r>
    <r>
      <rPr>
        <sz val="11"/>
        <color rgb="FF000000"/>
        <rFont val="Times New Roman"/>
        <charset val="134"/>
      </rPr>
      <t>SSR</t>
    </r>
    <r>
      <rPr>
        <sz val="11"/>
        <color rgb="FF000000"/>
        <rFont val="宋体"/>
        <charset val="134"/>
      </rPr>
      <t>位点分析及其多态性引物筛选</t>
    </r>
    <r>
      <rPr>
        <sz val="11"/>
        <color rgb="FF000000"/>
        <rFont val="Times New Roman"/>
        <charset val="134"/>
      </rPr>
      <t>[J/OL].</t>
    </r>
    <r>
      <rPr>
        <sz val="11"/>
        <color rgb="FF000000"/>
        <rFont val="宋体"/>
        <charset val="134"/>
      </rPr>
      <t>福建农林大学学报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自然科学版</t>
    </r>
    <r>
      <rPr>
        <sz val="11"/>
        <color rgb="FF000000"/>
        <rFont val="Times New Roman"/>
        <charset val="134"/>
      </rPr>
      <t xml:space="preserve">),1-9[2024-11-04].https://doi.org/10.13323/ j.cnki.j.fafu(nat.sci.).202407009.  </t>
    </r>
    <r>
      <rPr>
        <sz val="11"/>
        <color rgb="FF000000"/>
        <rFont val="宋体"/>
        <charset val="134"/>
      </rPr>
      <t>（网络首发）</t>
    </r>
  </si>
  <si>
    <t>G5</t>
  </si>
  <si>
    <t>2024.8.21</t>
  </si>
  <si>
    <r>
      <rPr>
        <b/>
        <sz val="11"/>
        <rFont val="宋体"/>
        <charset val="134"/>
      </rPr>
      <t>强强</t>
    </r>
    <r>
      <rPr>
        <sz val="11"/>
        <rFont val="Times New Roman"/>
        <charset val="134"/>
      </rPr>
      <t xml:space="preserve">, </t>
    </r>
    <r>
      <rPr>
        <sz val="11"/>
        <rFont val="宋体"/>
        <charset val="134"/>
      </rPr>
      <t>孙瑛健</t>
    </r>
    <r>
      <rPr>
        <sz val="11"/>
        <rFont val="Times New Roman"/>
        <charset val="134"/>
      </rPr>
      <t xml:space="preserve">, </t>
    </r>
    <r>
      <rPr>
        <sz val="11"/>
        <rFont val="宋体"/>
        <charset val="134"/>
      </rPr>
      <t>畅引东</t>
    </r>
    <r>
      <rPr>
        <sz val="11"/>
        <rFont val="Times New Roman"/>
        <charset val="134"/>
      </rPr>
      <t xml:space="preserve">, </t>
    </r>
    <r>
      <rPr>
        <sz val="11"/>
        <rFont val="宋体"/>
        <charset val="134"/>
      </rPr>
      <t>等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山西省玉米大斑病菌对两种杀菌剂敏感性监测及其复配效果研究</t>
    </r>
    <r>
      <rPr>
        <sz val="11"/>
        <rFont val="Times New Roman"/>
        <charset val="134"/>
      </rPr>
      <t>[J].</t>
    </r>
    <r>
      <rPr>
        <sz val="11"/>
        <rFont val="宋体"/>
        <charset val="134"/>
      </rPr>
      <t>玉米科学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（已录用）</t>
    </r>
  </si>
  <si>
    <t>2024.7.22</t>
  </si>
  <si>
    <r>
      <rPr>
        <b/>
        <sz val="11"/>
        <color rgb="FF000000"/>
        <rFont val="宋体"/>
        <charset val="134"/>
      </rPr>
      <t>强强</t>
    </r>
    <r>
      <rPr>
        <sz val="11"/>
        <color rgb="FF000000"/>
        <rFont val="Times New Roman"/>
        <charset val="134"/>
      </rPr>
      <t xml:space="preserve">, </t>
    </r>
    <r>
      <rPr>
        <sz val="11"/>
        <color rgb="FF000000"/>
        <rFont val="宋体"/>
        <charset val="134"/>
      </rPr>
      <t>畅引东</t>
    </r>
    <r>
      <rPr>
        <sz val="11"/>
        <color rgb="FF000000"/>
        <rFont val="Times New Roman"/>
        <charset val="134"/>
      </rPr>
      <t xml:space="preserve">, </t>
    </r>
    <r>
      <rPr>
        <sz val="11"/>
        <color rgb="FF000000"/>
        <rFont val="宋体"/>
        <charset val="134"/>
      </rPr>
      <t>贾仡伟</t>
    </r>
    <r>
      <rPr>
        <sz val="11"/>
        <color rgb="FF000000"/>
        <rFont val="Times New Roman"/>
        <charset val="134"/>
      </rPr>
      <t xml:space="preserve">, </t>
    </r>
    <r>
      <rPr>
        <sz val="11"/>
        <color rgb="FF000000"/>
        <rFont val="宋体"/>
        <charset val="134"/>
      </rPr>
      <t>等</t>
    </r>
    <r>
      <rPr>
        <sz val="11"/>
        <color rgb="FF000000"/>
        <rFont val="Times New Roman"/>
        <charset val="134"/>
      </rPr>
      <t xml:space="preserve">. </t>
    </r>
    <r>
      <rPr>
        <sz val="11"/>
        <color rgb="FF000000"/>
        <rFont val="宋体"/>
        <charset val="134"/>
      </rPr>
      <t>山西省玉米大斑病菌生理小种、交配型及遗传多样性分析</t>
    </r>
    <r>
      <rPr>
        <sz val="11"/>
        <color rgb="FF000000"/>
        <rFont val="Times New Roman"/>
        <charset val="134"/>
      </rPr>
      <t xml:space="preserve">[J]. </t>
    </r>
    <r>
      <rPr>
        <sz val="11"/>
        <color rgb="FF000000"/>
        <rFont val="宋体"/>
        <charset val="134"/>
      </rPr>
      <t>核农学报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（已录用）</t>
    </r>
  </si>
  <si>
    <t>G3</t>
  </si>
  <si>
    <t>2025.5.29</t>
  </si>
  <si>
    <r>
      <rPr>
        <sz val="11"/>
        <color rgb="FF000000"/>
        <rFont val="宋体"/>
        <charset val="134"/>
      </rPr>
      <t>彭玉飞</t>
    </r>
  </si>
  <si>
    <t>Z20223383</t>
  </si>
  <si>
    <r>
      <rPr>
        <b/>
        <sz val="11"/>
        <color rgb="FF000000"/>
        <rFont val="宋体"/>
        <charset val="134"/>
      </rPr>
      <t>彭玉飞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曹瑞鹏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高婧涵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茉莉酸甲酯对瓜笄霉的抑制作用及对藜麦软腐病抗性的影响</t>
    </r>
    <r>
      <rPr>
        <sz val="11"/>
        <color rgb="FF000000"/>
        <rFont val="Times New Roman"/>
        <charset val="134"/>
      </rPr>
      <t>[J/OL].</t>
    </r>
    <r>
      <rPr>
        <sz val="11"/>
        <color rgb="FF000000"/>
        <rFont val="宋体"/>
        <charset val="134"/>
      </rPr>
      <t>植物生理学报</t>
    </r>
    <r>
      <rPr>
        <sz val="11"/>
        <color rgb="FF000000"/>
        <rFont val="Times New Roman"/>
        <charset val="134"/>
      </rPr>
      <t>,2025,1-10.https://doi.org/10.13592/j.cnki.ppj.101248.</t>
    </r>
  </si>
  <si>
    <t>2025.4.22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</si>
  <si>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年中国植物病理学会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国内学术会议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做墙报展示</t>
    </r>
  </si>
  <si>
    <t>2024.8.7</t>
  </si>
  <si>
    <r>
      <rPr>
        <sz val="11"/>
        <color rgb="FF000000"/>
        <rFont val="宋体"/>
        <charset val="134"/>
      </rPr>
      <t>吕品</t>
    </r>
  </si>
  <si>
    <t>Z20223404</t>
  </si>
  <si>
    <r>
      <rPr>
        <b/>
        <sz val="11"/>
        <color rgb="FF000000"/>
        <rFont val="宋体"/>
        <charset val="134"/>
      </rPr>
      <t>吕品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陈立明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王湘酥等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一种番茄潜叶蛾的饲养装置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实用新型专利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已授权</t>
    </r>
  </si>
  <si>
    <r>
      <rPr>
        <sz val="11"/>
        <rFont val="宋体"/>
        <charset val="134"/>
      </rPr>
      <t>实用新型专利（第一发明人）</t>
    </r>
  </si>
  <si>
    <t>2024.10.15</t>
  </si>
  <si>
    <r>
      <rPr>
        <b/>
        <sz val="11"/>
        <rFont val="宋体"/>
        <charset val="134"/>
      </rPr>
      <t>吕品</t>
    </r>
    <r>
      <rPr>
        <b/>
        <sz val="11"/>
        <rFont val="Times New Roman"/>
        <charset val="134"/>
      </rPr>
      <t>,</t>
    </r>
    <r>
      <rPr>
        <sz val="11"/>
        <rFont val="宋体"/>
        <charset val="134"/>
      </rPr>
      <t>赵明宇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谭豪银等山西不同地区番茄潜叶蛾种群对七种杀虫剂的敏感性</t>
    </r>
    <r>
      <rPr>
        <sz val="11"/>
        <rFont val="Times New Roman"/>
        <charset val="134"/>
      </rPr>
      <t>[J].</t>
    </r>
    <r>
      <rPr>
        <sz val="11"/>
        <rFont val="宋体"/>
        <charset val="134"/>
      </rPr>
      <t>应用昆虫学报（已录用）</t>
    </r>
  </si>
  <si>
    <t>2025.4.10</t>
  </si>
  <si>
    <r>
      <rPr>
        <sz val="11"/>
        <color rgb="FF000000"/>
        <rFont val="宋体"/>
        <charset val="134"/>
      </rPr>
      <t>刘齐妹</t>
    </r>
  </si>
  <si>
    <t>Z20223416</t>
  </si>
  <si>
    <r>
      <rPr>
        <b/>
        <sz val="11"/>
        <color rgb="FF000000"/>
        <rFont val="宋体"/>
        <charset val="134"/>
      </rPr>
      <t>刘齐妹</t>
    </r>
    <r>
      <rPr>
        <sz val="11"/>
        <color rgb="FF000000"/>
        <rFont val="宋体"/>
        <charset val="134"/>
      </rPr>
      <t>，张晓宇，张晓吉，等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花生网斑病抗性基因的遗传分析及</t>
    </r>
    <r>
      <rPr>
        <sz val="11"/>
        <color rgb="FF000000"/>
        <rFont val="Times New Roman"/>
        <charset val="134"/>
      </rPr>
      <t>QTL</t>
    </r>
    <r>
      <rPr>
        <sz val="11"/>
        <color rgb="FF000000"/>
        <rFont val="宋体"/>
        <charset val="134"/>
      </rPr>
      <t>定位</t>
    </r>
    <r>
      <rPr>
        <sz val="11"/>
        <color rgb="FF000000"/>
        <rFont val="Times New Roman"/>
        <charset val="134"/>
      </rPr>
      <t>[J].</t>
    </r>
    <r>
      <rPr>
        <sz val="11"/>
        <color rgb="FF000000"/>
        <rFont val="宋体"/>
        <charset val="134"/>
      </rPr>
      <t>植物遗传资源学报</t>
    </r>
    <r>
      <rPr>
        <sz val="11"/>
        <color rgb="FF000000"/>
        <rFont val="Times New Roman"/>
        <charset val="134"/>
      </rPr>
      <t>,2025,26(04):808-816</t>
    </r>
  </si>
  <si>
    <t>2025.1.6</t>
  </si>
  <si>
    <r>
      <rPr>
        <sz val="11"/>
        <color rgb="FF000000"/>
        <rFont val="宋体"/>
        <charset val="134"/>
      </rPr>
      <t>王彩凤</t>
    </r>
  </si>
  <si>
    <t>Z20223363</t>
  </si>
  <si>
    <r>
      <rPr>
        <b/>
        <sz val="11"/>
        <color rgb="FF000000"/>
        <rFont val="宋体"/>
        <charset val="134"/>
      </rPr>
      <t>王彩凤</t>
    </r>
    <r>
      <rPr>
        <b/>
        <sz val="11"/>
        <color rgb="FF000000"/>
        <rFont val="Times New Roman"/>
        <charset val="134"/>
      </rPr>
      <t>,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赵劲宇</t>
    </r>
    <r>
      <rPr>
        <sz val="11"/>
        <color rgb="FF000000"/>
        <rFont val="Times New Roman"/>
        <charset val="134"/>
      </rPr>
      <t xml:space="preserve">, </t>
    </r>
    <r>
      <rPr>
        <sz val="11"/>
        <color rgb="FF000000"/>
        <rFont val="宋体"/>
        <charset val="134"/>
      </rPr>
      <t>于伟硕</t>
    </r>
    <r>
      <rPr>
        <sz val="11"/>
        <color rgb="FF000000"/>
        <rFont val="Times New Roman"/>
        <charset val="134"/>
      </rPr>
      <t xml:space="preserve">, </t>
    </r>
    <r>
      <rPr>
        <sz val="11"/>
        <color rgb="FF000000"/>
        <rFont val="宋体"/>
        <charset val="134"/>
      </rPr>
      <t>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山西太谷地区番茄潜叶蛾种群发生动态、空间分布及其田间防治</t>
    </r>
    <r>
      <rPr>
        <sz val="11"/>
        <color rgb="FF000000"/>
        <rFont val="Times New Roman"/>
        <charset val="134"/>
      </rPr>
      <t>[J].</t>
    </r>
    <r>
      <rPr>
        <sz val="11"/>
        <color rgb="FF000000"/>
        <rFont val="宋体"/>
        <charset val="134"/>
      </rPr>
      <t>应用昆虫学报</t>
    </r>
    <r>
      <rPr>
        <sz val="11"/>
        <color rgb="FF000000"/>
        <rFont val="Times New Roman"/>
        <charset val="134"/>
      </rPr>
      <t>,2024, 61(4):720-730.</t>
    </r>
  </si>
  <si>
    <t>2024.10.29</t>
  </si>
  <si>
    <r>
      <rPr>
        <sz val="11"/>
        <rFont val="宋体"/>
        <charset val="134"/>
      </rPr>
      <t>薛涪</t>
    </r>
  </si>
  <si>
    <t>Z20223410</t>
  </si>
  <si>
    <r>
      <rPr>
        <b/>
        <sz val="11"/>
        <rFont val="宋体"/>
        <charset val="134"/>
      </rPr>
      <t>薛涪</t>
    </r>
    <r>
      <rPr>
        <sz val="11"/>
        <rFont val="宋体"/>
        <charset val="134"/>
      </rPr>
      <t>，高欣，冀佳悦等，一种梨木虱实验种群的保藏方法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国家发明专利，已授权</t>
    </r>
  </si>
  <si>
    <r>
      <rPr>
        <sz val="11"/>
        <rFont val="宋体"/>
        <charset val="134"/>
      </rPr>
      <t>国家发明专利（第一发明人）</t>
    </r>
  </si>
  <si>
    <r>
      <rPr>
        <sz val="11"/>
        <color rgb="FF000000"/>
        <rFont val="宋体"/>
        <charset val="134"/>
      </rPr>
      <t>刘笑龙</t>
    </r>
  </si>
  <si>
    <t>Z20223358</t>
  </si>
  <si>
    <r>
      <rPr>
        <sz val="11"/>
        <color rgb="FF000000"/>
        <rFont val="Times New Roman"/>
        <charset val="134"/>
      </rPr>
      <t>He L F ,</t>
    </r>
    <r>
      <rPr>
        <b/>
        <sz val="11"/>
        <color rgb="FF000000"/>
        <rFont val="Times New Roman"/>
        <charset val="134"/>
      </rPr>
      <t xml:space="preserve"> Liu X L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et al. Mechanism and strategy of self‐assembly of quaternary ammonium surfactant molecules to regulate pesticide droplet impact and wetting of hydrophobic surfaces[J]. Pest Management Science, 2025, 81(4): 2040–2050.</t>
    </r>
  </si>
  <si>
    <t>2024.11.10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</si>
  <si>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双千双万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大调研活动</t>
    </r>
  </si>
  <si>
    <r>
      <rPr>
        <sz val="11"/>
        <rFont val="宋体"/>
        <charset val="134"/>
      </rPr>
      <t>杨玉坤</t>
    </r>
  </si>
  <si>
    <t>Z20223372</t>
  </si>
  <si>
    <r>
      <rPr>
        <b/>
        <sz val="11"/>
        <rFont val="宋体"/>
        <charset val="134"/>
      </rPr>
      <t>杨玉坤</t>
    </r>
    <r>
      <rPr>
        <sz val="11"/>
        <rFont val="宋体"/>
        <charset val="134"/>
      </rPr>
      <t>，张博，易靖等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小地老虎成虫复眼外部形态和内部超微结构观察</t>
    </r>
    <r>
      <rPr>
        <sz val="11"/>
        <rFont val="Times New Roman"/>
        <charset val="134"/>
      </rPr>
      <t>[J].</t>
    </r>
    <r>
      <rPr>
        <sz val="11"/>
        <rFont val="宋体"/>
        <charset val="134"/>
      </rPr>
      <t>环境昆虫学报，已接收</t>
    </r>
  </si>
  <si>
    <t>2024.11.7</t>
  </si>
  <si>
    <r>
      <rPr>
        <b/>
        <sz val="11"/>
        <rFont val="宋体"/>
        <charset val="134"/>
      </rPr>
      <t>杨玉坤，</t>
    </r>
    <r>
      <rPr>
        <sz val="11"/>
        <rFont val="宋体"/>
        <charset val="134"/>
      </rPr>
      <t>陆俊姣，任美凤等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一种昆虫诱捕装置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实用新型专利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已授权</t>
    </r>
  </si>
  <si>
    <t>2025.2.7</t>
  </si>
  <si>
    <r>
      <rPr>
        <sz val="11"/>
        <color rgb="FF000000"/>
        <rFont val="宋体"/>
        <charset val="134"/>
      </rPr>
      <t>殷磊</t>
    </r>
  </si>
  <si>
    <t>Z20223413</t>
  </si>
  <si>
    <r>
      <rPr>
        <b/>
        <sz val="11"/>
        <color rgb="FF000000"/>
        <rFont val="宋体"/>
        <charset val="134"/>
      </rPr>
      <t>殷磊</t>
    </r>
    <r>
      <rPr>
        <b/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孙瑞卿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李晋栋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七种农药在黄花菜中的残留特征及加工对农药残留的影响</t>
    </r>
    <r>
      <rPr>
        <sz val="11"/>
        <color rgb="FF000000"/>
        <rFont val="Times New Roman"/>
        <charset val="134"/>
      </rPr>
      <t>[J].</t>
    </r>
    <r>
      <rPr>
        <sz val="11"/>
        <color rgb="FF000000"/>
        <rFont val="宋体"/>
        <charset val="134"/>
      </rPr>
      <t>农药学学报</t>
    </r>
    <r>
      <rPr>
        <sz val="11"/>
        <color rgb="FF000000"/>
        <rFont val="Times New Roman"/>
        <charset val="134"/>
      </rPr>
      <t>,2025,27(02): 276-287.</t>
    </r>
  </si>
  <si>
    <t>2025.3.26</t>
  </si>
  <si>
    <r>
      <rPr>
        <sz val="11"/>
        <color rgb="FF000000"/>
        <rFont val="宋体"/>
        <charset val="134"/>
      </rPr>
      <t>申清晖</t>
    </r>
  </si>
  <si>
    <t>Z20223379</t>
  </si>
  <si>
    <r>
      <rPr>
        <b/>
        <sz val="11"/>
        <rFont val="宋体"/>
        <charset val="134"/>
      </rPr>
      <t>申清晖</t>
    </r>
    <r>
      <rPr>
        <sz val="11"/>
        <rFont val="宋体"/>
        <charset val="134"/>
      </rPr>
      <t>，徐国力，王泽宇，等</t>
    </r>
    <r>
      <rPr>
        <sz val="11"/>
        <rFont val="Times New Roman"/>
        <charset val="134"/>
      </rPr>
      <t xml:space="preserve">. </t>
    </r>
    <r>
      <rPr>
        <sz val="11"/>
        <rFont val="宋体"/>
        <charset val="134"/>
      </rPr>
      <t>对番茄潜叶蛾高毒力的苏云金芽胞杆菌菌株筛选及田间防效评价</t>
    </r>
    <r>
      <rPr>
        <sz val="11"/>
        <rFont val="Times New Roman"/>
        <charset val="134"/>
      </rPr>
      <t xml:space="preserve">[J]. </t>
    </r>
    <r>
      <rPr>
        <sz val="11"/>
        <rFont val="宋体"/>
        <charset val="134"/>
      </rPr>
      <t>植物保护（已录用）</t>
    </r>
  </si>
  <si>
    <t>2025.4.30</t>
  </si>
  <si>
    <r>
      <rPr>
        <sz val="11"/>
        <color rgb="FF000000"/>
        <rFont val="宋体"/>
        <charset val="134"/>
      </rPr>
      <t>王泽宇，张杰，</t>
    </r>
    <r>
      <rPr>
        <b/>
        <sz val="11"/>
        <color rgb="FF000000"/>
        <rFont val="宋体"/>
        <charset val="134"/>
      </rPr>
      <t>申清晖</t>
    </r>
    <r>
      <rPr>
        <sz val="11"/>
        <color rgb="FF000000"/>
        <rFont val="宋体"/>
        <charset val="134"/>
      </rPr>
      <t>等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水凝胶在提高苏云金芽胞杆菌杀虫活性中的应用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国家发明专利，已授权</t>
    </r>
  </si>
  <si>
    <r>
      <rPr>
        <sz val="11"/>
        <color rgb="FF000000"/>
        <rFont val="宋体"/>
        <charset val="134"/>
      </rPr>
      <t>国家发明专利</t>
    </r>
    <r>
      <rPr>
        <sz val="11"/>
        <color rgb="FF000000"/>
        <rFont val="Times New Roman"/>
        <charset val="134"/>
      </rPr>
      <t xml:space="preserve">
(</t>
    </r>
    <r>
      <rPr>
        <sz val="11"/>
        <color rgb="FF000000"/>
        <rFont val="宋体"/>
        <charset val="134"/>
      </rPr>
      <t>第三发明人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</si>
  <si>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"/>
        <charset val="134"/>
      </rPr>
      <t>杨柳</t>
    </r>
  </si>
  <si>
    <t>Z20223418</t>
  </si>
  <si>
    <r>
      <rPr>
        <b/>
        <sz val="11"/>
        <color rgb="FF000000"/>
        <rFont val="宋体"/>
        <charset val="134"/>
      </rPr>
      <t>杨柳</t>
    </r>
    <r>
      <rPr>
        <b/>
        <sz val="11"/>
        <color rgb="FF000000"/>
        <rFont val="Times New Roman"/>
        <charset val="134"/>
      </rPr>
      <t>;</t>
    </r>
    <r>
      <rPr>
        <sz val="11"/>
        <color rgb="FF000000"/>
        <rFont val="宋体"/>
        <charset val="134"/>
      </rPr>
      <t>胡鑫</t>
    </r>
    <r>
      <rPr>
        <sz val="11"/>
        <color rgb="FF000000"/>
        <rFont val="Times New Roman"/>
        <charset val="134"/>
      </rPr>
      <t>;</t>
    </r>
    <r>
      <rPr>
        <sz val="11"/>
        <color rgb="FF000000"/>
        <rFont val="宋体"/>
        <charset val="134"/>
      </rPr>
      <t>郝曜山</t>
    </r>
    <r>
      <rPr>
        <sz val="11"/>
        <color rgb="FF000000"/>
        <rFont val="Times New Roman"/>
        <charset val="134"/>
      </rPr>
      <t>;</t>
    </r>
    <r>
      <rPr>
        <sz val="11"/>
        <color rgb="FF000000"/>
        <rFont val="宋体"/>
        <charset val="134"/>
      </rPr>
      <t>赵志国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一种微型昆虫研究用便捷式取虫装置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实用新型专利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已授权</t>
    </r>
  </si>
  <si>
    <r>
      <rPr>
        <sz val="11"/>
        <color rgb="FF000000"/>
        <rFont val="宋体"/>
        <charset val="134"/>
      </rPr>
      <t>实用新型专利（第一发明人）</t>
    </r>
  </si>
  <si>
    <t>2025.4.25</t>
  </si>
  <si>
    <r>
      <rPr>
        <sz val="11"/>
        <color rgb="FF000000"/>
        <rFont val="宋体"/>
        <charset val="134"/>
      </rPr>
      <t>申雪杰</t>
    </r>
  </si>
  <si>
    <t>Z20223397</t>
  </si>
  <si>
    <r>
      <rPr>
        <b/>
        <sz val="11"/>
        <color rgb="FF000000"/>
        <rFont val="Times New Roman"/>
        <charset val="134"/>
      </rPr>
      <t>Shen X</t>
    </r>
    <r>
      <rPr>
        <sz val="11"/>
        <color rgb="FF000000"/>
        <rFont val="Times New Roman"/>
        <charset val="134"/>
      </rPr>
      <t>, Xue J, Zhao Q, et al. A new species of Lopholeucaspis (Hemiptera:Diaspididae) from China,with a key to the species worldwide[J].Zootaxa. 2025 Feb 27:5594 (1): 185-193. DOI:10.11646/zootaxa.5594.1.10.</t>
    </r>
  </si>
  <si>
    <t>2025.2.27</t>
  </si>
  <si>
    <r>
      <rPr>
        <sz val="11"/>
        <rFont val="宋体"/>
        <charset val="134"/>
      </rPr>
      <t>王华凤</t>
    </r>
  </si>
  <si>
    <t>Z20223378</t>
  </si>
  <si>
    <r>
      <rPr>
        <sz val="11"/>
        <rFont val="宋体"/>
        <charset val="134"/>
      </rPr>
      <t>王华凤，陈淑宁，袁会珠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柑橘黄龙病药剂筛选方法研究进展</t>
    </r>
    <r>
      <rPr>
        <sz val="11"/>
        <rFont val="Times New Roman"/>
        <charset val="134"/>
      </rPr>
      <t>[J].</t>
    </r>
    <r>
      <rPr>
        <sz val="11"/>
        <rFont val="宋体"/>
        <charset val="134"/>
      </rPr>
      <t>农药学学报，已接收（已录用）</t>
    </r>
  </si>
  <si>
    <t>2025.4.29</t>
  </si>
  <si>
    <r>
      <rPr>
        <sz val="11"/>
        <color rgb="FF000000"/>
        <rFont val="宋体"/>
        <charset val="134"/>
      </rPr>
      <t>段锦秋</t>
    </r>
  </si>
  <si>
    <t>Z20223367</t>
  </si>
  <si>
    <r>
      <rPr>
        <sz val="11"/>
        <color rgb="FF000000"/>
        <rFont val="Times New Roman"/>
        <charset val="134"/>
      </rPr>
      <t>Zhi X Y† , Hu Q† ,</t>
    </r>
    <r>
      <rPr>
        <b/>
        <sz val="11"/>
        <color rgb="FF000000"/>
        <rFont val="Times New Roman"/>
        <charset val="134"/>
      </rPr>
      <t xml:space="preserve"> Duan Q J </t>
    </r>
    <r>
      <rPr>
        <sz val="11"/>
        <color rgb="FF000000"/>
        <rFont val="Times New Roman"/>
        <charset val="134"/>
      </rPr>
      <t>,et al.Assembly of thioether analogs from 2-mercaptobenzoxazole-fused honokiol and heterocyclic scaffolds and evaluation of their agrochemical potential.[J].Pest management science,2025. DOI: 10.1002/ps.8733.</t>
    </r>
  </si>
  <si>
    <r>
      <rPr>
        <sz val="11"/>
        <rFont val="宋体"/>
        <charset val="134"/>
      </rPr>
      <t>贾美琪</t>
    </r>
  </si>
  <si>
    <t>Z20223375</t>
  </si>
  <si>
    <r>
      <rPr>
        <b/>
        <sz val="11"/>
        <rFont val="宋体"/>
        <charset val="134"/>
      </rPr>
      <t>贾美琪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周世荣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赵飞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等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山西省烟粉虱生物型鉴定与药剂防治研究</t>
    </r>
    <r>
      <rPr>
        <sz val="11"/>
        <rFont val="Times New Roman"/>
        <charset val="134"/>
      </rPr>
      <t>[J].</t>
    </r>
    <r>
      <rPr>
        <sz val="11"/>
        <rFont val="宋体"/>
        <charset val="134"/>
      </rPr>
      <t>中国植保导刊</t>
    </r>
    <r>
      <rPr>
        <sz val="11"/>
        <rFont val="Times New Roman"/>
        <charset val="134"/>
      </rPr>
      <t>,2024,44(10):5-9+21.</t>
    </r>
  </si>
  <si>
    <t>2024.10.24</t>
  </si>
  <si>
    <r>
      <rPr>
        <sz val="11"/>
        <rFont val="宋体"/>
        <charset val="134"/>
      </rPr>
      <t>刘明蕾</t>
    </r>
  </si>
  <si>
    <t>Z20223408</t>
  </si>
  <si>
    <r>
      <rPr>
        <sz val="11"/>
        <rFont val="宋体"/>
        <charset val="134"/>
      </rPr>
      <t>张振华</t>
    </r>
  </si>
  <si>
    <t>Z20223387</t>
  </si>
  <si>
    <r>
      <rPr>
        <sz val="11"/>
        <rFont val="宋体"/>
        <charset val="134"/>
      </rPr>
      <t>资植研</t>
    </r>
    <r>
      <rPr>
        <sz val="11"/>
        <rFont val="Times New Roman"/>
        <charset val="134"/>
      </rPr>
      <t>2201</t>
    </r>
    <r>
      <rPr>
        <sz val="11"/>
        <rFont val="宋体"/>
        <charset val="134"/>
      </rPr>
      <t>班班长</t>
    </r>
  </si>
  <si>
    <r>
      <rPr>
        <sz val="11"/>
        <rFont val="宋体"/>
        <charset val="134"/>
      </rPr>
      <t>王雪</t>
    </r>
  </si>
  <si>
    <t>Z20223390</t>
  </si>
  <si>
    <r>
      <rPr>
        <sz val="11"/>
        <rFont val="宋体"/>
        <charset val="134"/>
      </rPr>
      <t>资植研</t>
    </r>
    <r>
      <rPr>
        <sz val="11"/>
        <rFont val="Times New Roman"/>
        <charset val="134"/>
      </rPr>
      <t>2201</t>
    </r>
    <r>
      <rPr>
        <sz val="11"/>
        <rFont val="宋体"/>
        <charset val="134"/>
      </rPr>
      <t>班团支书</t>
    </r>
  </si>
  <si>
    <r>
      <rPr>
        <sz val="11"/>
        <rFont val="宋体"/>
        <charset val="134"/>
      </rPr>
      <t>孟庆格</t>
    </r>
  </si>
  <si>
    <t>Z20223395</t>
  </si>
  <si>
    <r>
      <rPr>
        <b/>
        <sz val="11"/>
        <rFont val="宋体"/>
        <charset val="134"/>
      </rPr>
      <t>孟庆格，</t>
    </r>
    <r>
      <rPr>
        <sz val="11"/>
        <rFont val="宋体"/>
        <charset val="134"/>
      </rPr>
      <t>曹玉茹，赵岩，等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山西省黄花菜叶斑病病原群落结构分析及防治药剂筛选</t>
    </r>
    <r>
      <rPr>
        <sz val="11"/>
        <rFont val="Times New Roman"/>
        <charset val="134"/>
      </rPr>
      <t>[J].</t>
    </r>
    <r>
      <rPr>
        <sz val="11"/>
        <rFont val="宋体"/>
        <charset val="134"/>
      </rPr>
      <t>中国蔬菜，已接收（已录用）</t>
    </r>
  </si>
  <si>
    <t>2025.3.31</t>
  </si>
  <si>
    <r>
      <rPr>
        <sz val="11"/>
        <color rgb="FF000000"/>
        <rFont val="宋体"/>
        <charset val="134"/>
      </rPr>
      <t>袁欣</t>
    </r>
  </si>
  <si>
    <t>Z20223384</t>
  </si>
  <si>
    <r>
      <rPr>
        <sz val="11"/>
        <color rgb="FF000000"/>
        <rFont val="Times New Roman"/>
        <charset val="134"/>
      </rPr>
      <t>Zhi X Y†, Shi H C†,</t>
    </r>
    <r>
      <rPr>
        <b/>
        <sz val="11"/>
        <color rgb="FF000000"/>
        <rFont val="Times New Roman"/>
        <charset val="134"/>
      </rPr>
      <t xml:space="preserve"> Yuan X</t>
    </r>
    <r>
      <rPr>
        <sz val="11"/>
        <color rgb="FF000000"/>
        <rFont val="Times New Roman"/>
        <charset val="134"/>
      </rPr>
      <t>, et al. Natural Biphenyl-Type Neolignans as Resources of Pesticide Candidates: Assembly, Insecticidal Potency, and Cytotoxicity of Honokiol/Magnolol Analogues of Isoxazoline Hybridization via [3 + 2] Dipolar Cycloaddition[J]. Journal of Agricultural and Food Chemistry, 2025, 73(7): 3930-3941.DOI: 10.1021/acs.jafc.4c09830</t>
    </r>
  </si>
  <si>
    <t>2025.2.6</t>
  </si>
  <si>
    <r>
      <rPr>
        <sz val="11"/>
        <rFont val="宋体"/>
        <charset val="134"/>
      </rPr>
      <t>王英英</t>
    </r>
  </si>
  <si>
    <t>Z20223393</t>
  </si>
  <si>
    <r>
      <rPr>
        <sz val="11"/>
        <color rgb="FF000000"/>
        <rFont val="宋体"/>
        <charset val="134"/>
      </rPr>
      <t>孙瑛健</t>
    </r>
  </si>
  <si>
    <t>Z20223398</t>
  </si>
  <si>
    <r>
      <rPr>
        <sz val="11"/>
        <color rgb="FF000000"/>
        <rFont val="Times New Roman"/>
        <charset val="134"/>
      </rPr>
      <t xml:space="preserve">Chen J, </t>
    </r>
    <r>
      <rPr>
        <b/>
        <sz val="11"/>
        <color rgb="FF000000"/>
        <rFont val="Times New Roman"/>
        <charset val="134"/>
      </rPr>
      <t>Sun Y J</t>
    </r>
    <r>
      <rPr>
        <sz val="11"/>
        <color rgb="FF000000"/>
        <rFont val="Times New Roman"/>
        <charset val="134"/>
      </rPr>
      <t>, Cui Q L, et al. Effects of pulsed electric fields on the elimination of Fusarium oxysporum in greenhouse soil[J]. Agriculture, 2024, 14: 2158.</t>
    </r>
  </si>
  <si>
    <t>2024.11.25</t>
  </si>
  <si>
    <r>
      <rPr>
        <sz val="11"/>
        <rFont val="宋体"/>
        <charset val="134"/>
      </rPr>
      <t>王金叶</t>
    </r>
  </si>
  <si>
    <t>Z20223364</t>
  </si>
  <si>
    <r>
      <rPr>
        <sz val="11"/>
        <color rgb="FF000000"/>
        <rFont val="宋体"/>
        <charset val="134"/>
      </rPr>
      <t>何铭涛</t>
    </r>
  </si>
  <si>
    <t>Z20223359</t>
  </si>
  <si>
    <r>
      <rPr>
        <sz val="11"/>
        <rFont val="宋体"/>
        <charset val="134"/>
      </rPr>
      <t>武金水</t>
    </r>
  </si>
  <si>
    <t>Z20223400</t>
  </si>
  <si>
    <r>
      <rPr>
        <sz val="11"/>
        <rFont val="宋体"/>
        <charset val="134"/>
      </rPr>
      <t>曹炜晔</t>
    </r>
  </si>
  <si>
    <t>Z20223381</t>
  </si>
  <si>
    <r>
      <rPr>
        <sz val="11"/>
        <rFont val="宋体"/>
        <charset val="134"/>
      </rPr>
      <t>钟婧尹</t>
    </r>
  </si>
  <si>
    <t>Z20223391</t>
  </si>
  <si>
    <r>
      <rPr>
        <b/>
        <sz val="11"/>
        <rFont val="宋体"/>
        <charset val="134"/>
      </rPr>
      <t>钟婧尹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闫坤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王雪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等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三氟甲吡醚对小菜蛾的作用效应及添加增效剂的效果</t>
    </r>
    <r>
      <rPr>
        <sz val="11"/>
        <rFont val="Times New Roman"/>
        <charset val="134"/>
      </rPr>
      <t>[J].</t>
    </r>
    <r>
      <rPr>
        <sz val="11"/>
        <rFont val="宋体"/>
        <charset val="134"/>
      </rPr>
      <t>中国植保导刊</t>
    </r>
    <r>
      <rPr>
        <sz val="11"/>
        <rFont val="Times New Roman"/>
        <charset val="134"/>
      </rPr>
      <t>,2025,45(04):11-16.</t>
    </r>
  </si>
  <si>
    <t>2025.3.21</t>
  </si>
  <si>
    <r>
      <rPr>
        <sz val="11"/>
        <rFont val="宋体"/>
        <charset val="134"/>
      </rPr>
      <t>蒋思铭</t>
    </r>
  </si>
  <si>
    <t>Z20223406</t>
  </si>
  <si>
    <r>
      <rPr>
        <sz val="11"/>
        <rFont val="宋体"/>
        <charset val="134"/>
      </rPr>
      <t>芮芝怡</t>
    </r>
  </si>
  <si>
    <t>Z20223376</t>
  </si>
  <si>
    <r>
      <rPr>
        <sz val="11"/>
        <rFont val="宋体"/>
        <charset val="134"/>
      </rPr>
      <t>黄欣琪</t>
    </r>
  </si>
  <si>
    <t>Z20223409</t>
  </si>
  <si>
    <r>
      <rPr>
        <sz val="11"/>
        <rFont val="宋体"/>
        <charset val="134"/>
      </rPr>
      <t>马建国</t>
    </r>
  </si>
  <si>
    <t>Z20223405</t>
  </si>
  <si>
    <r>
      <rPr>
        <sz val="11"/>
        <rFont val="宋体"/>
        <charset val="134"/>
      </rPr>
      <t>校运会男子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名</t>
    </r>
  </si>
  <si>
    <t>2025.5.9-11</t>
  </si>
  <si>
    <r>
      <rPr>
        <sz val="11"/>
        <rFont val="宋体"/>
        <charset val="134"/>
      </rPr>
      <t>梁兴瑞</t>
    </r>
  </si>
  <si>
    <t>Z20223373</t>
  </si>
  <si>
    <r>
      <rPr>
        <sz val="11"/>
        <rFont val="宋体"/>
        <charset val="134"/>
      </rPr>
      <t>姚佳欢</t>
    </r>
  </si>
  <si>
    <t>Z20223370</t>
  </si>
  <si>
    <r>
      <rPr>
        <sz val="11"/>
        <rFont val="宋体"/>
        <charset val="134"/>
      </rPr>
      <t>丁莹</t>
    </r>
  </si>
  <si>
    <t>Z20223361</t>
  </si>
  <si>
    <r>
      <rPr>
        <sz val="11"/>
        <rFont val="宋体"/>
        <charset val="134"/>
      </rPr>
      <t>参加国际学术会议并做</t>
    </r>
    <r>
      <rPr>
        <sz val="11"/>
        <rFont val="Times New Roman"/>
        <charset val="134"/>
      </rPr>
      <t>poster</t>
    </r>
  </si>
  <si>
    <t>pos te r</t>
  </si>
  <si>
    <t>2024.8.3-8.7</t>
  </si>
  <si>
    <r>
      <rPr>
        <sz val="11"/>
        <rFont val="宋体"/>
        <charset val="134"/>
      </rPr>
      <t>李朗程</t>
    </r>
  </si>
  <si>
    <t>Z20223362</t>
  </si>
  <si>
    <r>
      <rPr>
        <sz val="11"/>
        <rFont val="宋体"/>
        <charset val="134"/>
      </rPr>
      <t>何贵芬</t>
    </r>
  </si>
  <si>
    <t>Z20223411</t>
  </si>
  <si>
    <r>
      <rPr>
        <sz val="11"/>
        <rFont val="宋体"/>
        <charset val="134"/>
      </rPr>
      <t>李欢</t>
    </r>
  </si>
  <si>
    <t>Z20223396</t>
  </si>
  <si>
    <r>
      <rPr>
        <sz val="11"/>
        <rFont val="宋体"/>
        <charset val="134"/>
      </rPr>
      <t>孙利媛</t>
    </r>
  </si>
  <si>
    <t>Z20223371</t>
  </si>
  <si>
    <r>
      <rPr>
        <sz val="11"/>
        <rFont val="宋体"/>
        <charset val="134"/>
      </rPr>
      <t>杨婷</t>
    </r>
  </si>
  <si>
    <t>Z20223365</t>
  </si>
  <si>
    <r>
      <rPr>
        <sz val="11"/>
        <rFont val="宋体"/>
        <charset val="134"/>
      </rPr>
      <t>李鹏辉</t>
    </r>
  </si>
  <si>
    <t>Z20223414</t>
  </si>
  <si>
    <r>
      <rPr>
        <sz val="11"/>
        <rFont val="宋体"/>
        <charset val="134"/>
      </rPr>
      <t>刘松</t>
    </r>
  </si>
  <si>
    <t>Z20223402</t>
  </si>
  <si>
    <r>
      <rPr>
        <sz val="11"/>
        <rFont val="宋体"/>
        <charset val="134"/>
      </rPr>
      <t>陈旭</t>
    </r>
  </si>
  <si>
    <t>Z20223403</t>
  </si>
  <si>
    <r>
      <rPr>
        <sz val="11"/>
        <rFont val="宋体"/>
        <charset val="134"/>
      </rPr>
      <t>王梦茜</t>
    </r>
  </si>
  <si>
    <t>Z20223412</t>
  </si>
  <si>
    <r>
      <rPr>
        <sz val="11"/>
        <color rgb="FF000000"/>
        <rFont val="宋体"/>
        <charset val="134"/>
      </rPr>
      <t>王西</t>
    </r>
  </si>
  <si>
    <t>Z20223422</t>
  </si>
  <si>
    <r>
      <rPr>
        <sz val="11"/>
        <rFont val="宋体"/>
        <charset val="134"/>
      </rPr>
      <t>赵雨</t>
    </r>
  </si>
  <si>
    <t>Z20223388</t>
  </si>
  <si>
    <r>
      <rPr>
        <sz val="11"/>
        <rFont val="宋体"/>
        <charset val="134"/>
      </rPr>
      <t>王春静</t>
    </r>
  </si>
  <si>
    <t>Z20223392</t>
  </si>
  <si>
    <r>
      <rPr>
        <sz val="11"/>
        <rFont val="宋体"/>
        <charset val="134"/>
      </rPr>
      <t>刘苗苗</t>
    </r>
  </si>
  <si>
    <t>Z20223420</t>
  </si>
  <si>
    <r>
      <rPr>
        <sz val="11"/>
        <rFont val="宋体"/>
        <charset val="134"/>
      </rPr>
      <t>吴梓情</t>
    </r>
  </si>
  <si>
    <t>Z20223421</t>
  </si>
  <si>
    <r>
      <rPr>
        <sz val="11"/>
        <rFont val="宋体"/>
        <charset val="134"/>
      </rPr>
      <t>张艳</t>
    </r>
  </si>
  <si>
    <t>Z20223415</t>
  </si>
  <si>
    <r>
      <rPr>
        <sz val="11"/>
        <rFont val="宋体"/>
        <charset val="134"/>
      </rPr>
      <t>许双叶</t>
    </r>
  </si>
  <si>
    <t>Z20223417</t>
  </si>
  <si>
    <r>
      <rPr>
        <sz val="11"/>
        <rFont val="宋体"/>
        <charset val="134"/>
      </rPr>
      <t>张博</t>
    </r>
  </si>
  <si>
    <t>Z20223394</t>
  </si>
  <si>
    <r>
      <rPr>
        <sz val="11"/>
        <rFont val="宋体"/>
        <charset val="134"/>
      </rPr>
      <t>袁胜楠</t>
    </r>
  </si>
  <si>
    <t>Z20223389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</si>
</sst>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42">
    <font>
      <sz val="11"/>
      <color theme="1"/>
      <name val="Tahoma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仿宋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name val="Times New Roman"/>
      <charset val="134"/>
    </font>
    <font>
      <b/>
      <sz val="11"/>
      <color rgb="FF222222"/>
      <name val="Times New Roman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i/>
      <sz val="11"/>
      <color rgb="FF222222"/>
      <name val="Times New Roman"/>
      <charset val="134"/>
    </font>
    <font>
      <sz val="11"/>
      <color rgb="FF222222"/>
      <name val="Times New Roman"/>
      <charset val="134"/>
    </font>
    <font>
      <i/>
      <sz val="11"/>
      <color rgb="FF000000"/>
      <name val="Times New Roman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2"/>
  <sheetViews>
    <sheetView tabSelected="1" zoomScale="80" zoomScaleNormal="80" zoomScaleSheetLayoutView="60" workbookViewId="0">
      <selection activeCell="E6" sqref="E6:E8"/>
    </sheetView>
  </sheetViews>
  <sheetFormatPr defaultColWidth="9" defaultRowHeight="14"/>
  <cols>
    <col min="1" max="1" width="5.33333333333333" customWidth="1"/>
    <col min="2" max="2" width="11.6666666666667" customWidth="1"/>
    <col min="3" max="3" width="7.13333333333333" customWidth="1"/>
    <col min="4" max="4" width="9.41666666666667" customWidth="1"/>
    <col min="5" max="5" width="17.6" customWidth="1"/>
    <col min="6" max="6" width="43.1666666666667" customWidth="1"/>
    <col min="7" max="7" width="13.45" customWidth="1"/>
    <col min="8" max="8" width="11.7833333333333" customWidth="1"/>
    <col min="9" max="9" width="6" customWidth="1"/>
    <col min="10" max="10" width="7.49166666666667" customWidth="1"/>
    <col min="11" max="11" width="6.9" customWidth="1"/>
    <col min="12" max="12" width="8.45" customWidth="1"/>
    <col min="13" max="13" width="7.73333333333333" customWidth="1"/>
    <col min="16" max="16" width="7.13333333333333" customWidth="1"/>
    <col min="254" max="254" width="7.25" customWidth="1"/>
    <col min="255" max="255" width="8.91666666666667" customWidth="1"/>
    <col min="256" max="256" width="11.25" customWidth="1"/>
    <col min="257" max="257" width="16.25" customWidth="1"/>
    <col min="258" max="258" width="7.83333333333333" customWidth="1"/>
    <col min="259" max="259" width="8.5" customWidth="1"/>
    <col min="260" max="260" width="42.5" customWidth="1"/>
    <col min="261" max="261" width="11.1666666666667" customWidth="1"/>
    <col min="262" max="262" width="12.1666666666667" customWidth="1"/>
    <col min="263" max="263" width="6.5" customWidth="1"/>
    <col min="510" max="510" width="7.25" customWidth="1"/>
    <col min="511" max="511" width="8.91666666666667" customWidth="1"/>
    <col min="512" max="512" width="11.25" customWidth="1"/>
    <col min="513" max="513" width="16.25" customWidth="1"/>
    <col min="514" max="514" width="7.83333333333333" customWidth="1"/>
    <col min="515" max="515" width="8.5" customWidth="1"/>
    <col min="516" max="516" width="42.5" customWidth="1"/>
    <col min="517" max="517" width="11.1666666666667" customWidth="1"/>
    <col min="518" max="518" width="12.1666666666667" customWidth="1"/>
    <col min="519" max="519" width="6.5" customWidth="1"/>
    <col min="766" max="766" width="7.25" customWidth="1"/>
    <col min="767" max="767" width="8.91666666666667" customWidth="1"/>
    <col min="768" max="768" width="11.25" customWidth="1"/>
    <col min="769" max="769" width="16.25" customWidth="1"/>
    <col min="770" max="770" width="7.83333333333333" customWidth="1"/>
    <col min="771" max="771" width="8.5" customWidth="1"/>
    <col min="772" max="772" width="42.5" customWidth="1"/>
    <col min="773" max="773" width="11.1666666666667" customWidth="1"/>
    <col min="774" max="774" width="12.1666666666667" customWidth="1"/>
    <col min="775" max="775" width="6.5" customWidth="1"/>
    <col min="1022" max="1022" width="7.25" customWidth="1"/>
    <col min="1023" max="1023" width="8.91666666666667" customWidth="1"/>
    <col min="1024" max="1024" width="11.25" customWidth="1"/>
    <col min="1025" max="1025" width="16.25" customWidth="1"/>
    <col min="1026" max="1026" width="7.83333333333333" customWidth="1"/>
    <col min="1027" max="1027" width="8.5" customWidth="1"/>
    <col min="1028" max="1028" width="42.5" customWidth="1"/>
    <col min="1029" max="1029" width="11.1666666666667" customWidth="1"/>
    <col min="1030" max="1030" width="12.1666666666667" customWidth="1"/>
    <col min="1031" max="1031" width="6.5" customWidth="1"/>
    <col min="1278" max="1278" width="7.25" customWidth="1"/>
    <col min="1279" max="1279" width="8.91666666666667" customWidth="1"/>
    <col min="1280" max="1280" width="11.25" customWidth="1"/>
    <col min="1281" max="1281" width="16.25" customWidth="1"/>
    <col min="1282" max="1282" width="7.83333333333333" customWidth="1"/>
    <col min="1283" max="1283" width="8.5" customWidth="1"/>
    <col min="1284" max="1284" width="42.5" customWidth="1"/>
    <col min="1285" max="1285" width="11.1666666666667" customWidth="1"/>
    <col min="1286" max="1286" width="12.1666666666667" customWidth="1"/>
    <col min="1287" max="1287" width="6.5" customWidth="1"/>
    <col min="1534" max="1534" width="7.25" customWidth="1"/>
    <col min="1535" max="1535" width="8.91666666666667" customWidth="1"/>
    <col min="1536" max="1536" width="11.25" customWidth="1"/>
    <col min="1537" max="1537" width="16.25" customWidth="1"/>
    <col min="1538" max="1538" width="7.83333333333333" customWidth="1"/>
    <col min="1539" max="1539" width="8.5" customWidth="1"/>
    <col min="1540" max="1540" width="42.5" customWidth="1"/>
    <col min="1541" max="1541" width="11.1666666666667" customWidth="1"/>
    <col min="1542" max="1542" width="12.1666666666667" customWidth="1"/>
    <col min="1543" max="1543" width="6.5" customWidth="1"/>
    <col min="1790" max="1790" width="7.25" customWidth="1"/>
    <col min="1791" max="1791" width="8.91666666666667" customWidth="1"/>
    <col min="1792" max="1792" width="11.25" customWidth="1"/>
    <col min="1793" max="1793" width="16.25" customWidth="1"/>
    <col min="1794" max="1794" width="7.83333333333333" customWidth="1"/>
    <col min="1795" max="1795" width="8.5" customWidth="1"/>
    <col min="1796" max="1796" width="42.5" customWidth="1"/>
    <col min="1797" max="1797" width="11.1666666666667" customWidth="1"/>
    <col min="1798" max="1798" width="12.1666666666667" customWidth="1"/>
    <col min="1799" max="1799" width="6.5" customWidth="1"/>
    <col min="2046" max="2046" width="7.25" customWidth="1"/>
    <col min="2047" max="2047" width="8.91666666666667" customWidth="1"/>
    <col min="2048" max="2048" width="11.25" customWidth="1"/>
    <col min="2049" max="2049" width="16.25" customWidth="1"/>
    <col min="2050" max="2050" width="7.83333333333333" customWidth="1"/>
    <col min="2051" max="2051" width="8.5" customWidth="1"/>
    <col min="2052" max="2052" width="42.5" customWidth="1"/>
    <col min="2053" max="2053" width="11.1666666666667" customWidth="1"/>
    <col min="2054" max="2054" width="12.1666666666667" customWidth="1"/>
    <col min="2055" max="2055" width="6.5" customWidth="1"/>
    <col min="2302" max="2302" width="7.25" customWidth="1"/>
    <col min="2303" max="2303" width="8.91666666666667" customWidth="1"/>
    <col min="2304" max="2304" width="11.25" customWidth="1"/>
    <col min="2305" max="2305" width="16.25" customWidth="1"/>
    <col min="2306" max="2306" width="7.83333333333333" customWidth="1"/>
    <col min="2307" max="2307" width="8.5" customWidth="1"/>
    <col min="2308" max="2308" width="42.5" customWidth="1"/>
    <col min="2309" max="2309" width="11.1666666666667" customWidth="1"/>
    <col min="2310" max="2310" width="12.1666666666667" customWidth="1"/>
    <col min="2311" max="2311" width="6.5" customWidth="1"/>
    <col min="2558" max="2558" width="7.25" customWidth="1"/>
    <col min="2559" max="2559" width="8.91666666666667" customWidth="1"/>
    <col min="2560" max="2560" width="11.25" customWidth="1"/>
    <col min="2561" max="2561" width="16.25" customWidth="1"/>
    <col min="2562" max="2562" width="7.83333333333333" customWidth="1"/>
    <col min="2563" max="2563" width="8.5" customWidth="1"/>
    <col min="2564" max="2564" width="42.5" customWidth="1"/>
    <col min="2565" max="2565" width="11.1666666666667" customWidth="1"/>
    <col min="2566" max="2566" width="12.1666666666667" customWidth="1"/>
    <col min="2567" max="2567" width="6.5" customWidth="1"/>
    <col min="2814" max="2814" width="7.25" customWidth="1"/>
    <col min="2815" max="2815" width="8.91666666666667" customWidth="1"/>
    <col min="2816" max="2816" width="11.25" customWidth="1"/>
    <col min="2817" max="2817" width="16.25" customWidth="1"/>
    <col min="2818" max="2818" width="7.83333333333333" customWidth="1"/>
    <col min="2819" max="2819" width="8.5" customWidth="1"/>
    <col min="2820" max="2820" width="42.5" customWidth="1"/>
    <col min="2821" max="2821" width="11.1666666666667" customWidth="1"/>
    <col min="2822" max="2822" width="12.1666666666667" customWidth="1"/>
    <col min="2823" max="2823" width="6.5" customWidth="1"/>
    <col min="3070" max="3070" width="7.25" customWidth="1"/>
    <col min="3071" max="3071" width="8.91666666666667" customWidth="1"/>
    <col min="3072" max="3072" width="11.25" customWidth="1"/>
    <col min="3073" max="3073" width="16.25" customWidth="1"/>
    <col min="3074" max="3074" width="7.83333333333333" customWidth="1"/>
    <col min="3075" max="3075" width="8.5" customWidth="1"/>
    <col min="3076" max="3076" width="42.5" customWidth="1"/>
    <col min="3077" max="3077" width="11.1666666666667" customWidth="1"/>
    <col min="3078" max="3078" width="12.1666666666667" customWidth="1"/>
    <col min="3079" max="3079" width="6.5" customWidth="1"/>
    <col min="3326" max="3326" width="7.25" customWidth="1"/>
    <col min="3327" max="3327" width="8.91666666666667" customWidth="1"/>
    <col min="3328" max="3328" width="11.25" customWidth="1"/>
    <col min="3329" max="3329" width="16.25" customWidth="1"/>
    <col min="3330" max="3330" width="7.83333333333333" customWidth="1"/>
    <col min="3331" max="3331" width="8.5" customWidth="1"/>
    <col min="3332" max="3332" width="42.5" customWidth="1"/>
    <col min="3333" max="3333" width="11.1666666666667" customWidth="1"/>
    <col min="3334" max="3334" width="12.1666666666667" customWidth="1"/>
    <col min="3335" max="3335" width="6.5" customWidth="1"/>
    <col min="3582" max="3582" width="7.25" customWidth="1"/>
    <col min="3583" max="3583" width="8.91666666666667" customWidth="1"/>
    <col min="3584" max="3584" width="11.25" customWidth="1"/>
    <col min="3585" max="3585" width="16.25" customWidth="1"/>
    <col min="3586" max="3586" width="7.83333333333333" customWidth="1"/>
    <col min="3587" max="3587" width="8.5" customWidth="1"/>
    <col min="3588" max="3588" width="42.5" customWidth="1"/>
    <col min="3589" max="3589" width="11.1666666666667" customWidth="1"/>
    <col min="3590" max="3590" width="12.1666666666667" customWidth="1"/>
    <col min="3591" max="3591" width="6.5" customWidth="1"/>
    <col min="3838" max="3838" width="7.25" customWidth="1"/>
    <col min="3839" max="3839" width="8.91666666666667" customWidth="1"/>
    <col min="3840" max="3840" width="11.25" customWidth="1"/>
    <col min="3841" max="3841" width="16.25" customWidth="1"/>
    <col min="3842" max="3842" width="7.83333333333333" customWidth="1"/>
    <col min="3843" max="3843" width="8.5" customWidth="1"/>
    <col min="3844" max="3844" width="42.5" customWidth="1"/>
    <col min="3845" max="3845" width="11.1666666666667" customWidth="1"/>
    <col min="3846" max="3846" width="12.1666666666667" customWidth="1"/>
    <col min="3847" max="3847" width="6.5" customWidth="1"/>
    <col min="4094" max="4094" width="7.25" customWidth="1"/>
    <col min="4095" max="4095" width="8.91666666666667" customWidth="1"/>
    <col min="4096" max="4096" width="11.25" customWidth="1"/>
    <col min="4097" max="4097" width="16.25" customWidth="1"/>
    <col min="4098" max="4098" width="7.83333333333333" customWidth="1"/>
    <col min="4099" max="4099" width="8.5" customWidth="1"/>
    <col min="4100" max="4100" width="42.5" customWidth="1"/>
    <col min="4101" max="4101" width="11.1666666666667" customWidth="1"/>
    <col min="4102" max="4102" width="12.1666666666667" customWidth="1"/>
    <col min="4103" max="4103" width="6.5" customWidth="1"/>
    <col min="4350" max="4350" width="7.25" customWidth="1"/>
    <col min="4351" max="4351" width="8.91666666666667" customWidth="1"/>
    <col min="4352" max="4352" width="11.25" customWidth="1"/>
    <col min="4353" max="4353" width="16.25" customWidth="1"/>
    <col min="4354" max="4354" width="7.83333333333333" customWidth="1"/>
    <col min="4355" max="4355" width="8.5" customWidth="1"/>
    <col min="4356" max="4356" width="42.5" customWidth="1"/>
    <col min="4357" max="4357" width="11.1666666666667" customWidth="1"/>
    <col min="4358" max="4358" width="12.1666666666667" customWidth="1"/>
    <col min="4359" max="4359" width="6.5" customWidth="1"/>
    <col min="4606" max="4606" width="7.25" customWidth="1"/>
    <col min="4607" max="4607" width="8.91666666666667" customWidth="1"/>
    <col min="4608" max="4608" width="11.25" customWidth="1"/>
    <col min="4609" max="4609" width="16.25" customWidth="1"/>
    <col min="4610" max="4610" width="7.83333333333333" customWidth="1"/>
    <col min="4611" max="4611" width="8.5" customWidth="1"/>
    <col min="4612" max="4612" width="42.5" customWidth="1"/>
    <col min="4613" max="4613" width="11.1666666666667" customWidth="1"/>
    <col min="4614" max="4614" width="12.1666666666667" customWidth="1"/>
    <col min="4615" max="4615" width="6.5" customWidth="1"/>
    <col min="4862" max="4862" width="7.25" customWidth="1"/>
    <col min="4863" max="4863" width="8.91666666666667" customWidth="1"/>
    <col min="4864" max="4864" width="11.25" customWidth="1"/>
    <col min="4865" max="4865" width="16.25" customWidth="1"/>
    <col min="4866" max="4866" width="7.83333333333333" customWidth="1"/>
    <col min="4867" max="4867" width="8.5" customWidth="1"/>
    <col min="4868" max="4868" width="42.5" customWidth="1"/>
    <col min="4869" max="4869" width="11.1666666666667" customWidth="1"/>
    <col min="4870" max="4870" width="12.1666666666667" customWidth="1"/>
    <col min="4871" max="4871" width="6.5" customWidth="1"/>
    <col min="5118" max="5118" width="7.25" customWidth="1"/>
    <col min="5119" max="5119" width="8.91666666666667" customWidth="1"/>
    <col min="5120" max="5120" width="11.25" customWidth="1"/>
    <col min="5121" max="5121" width="16.25" customWidth="1"/>
    <col min="5122" max="5122" width="7.83333333333333" customWidth="1"/>
    <col min="5123" max="5123" width="8.5" customWidth="1"/>
    <col min="5124" max="5124" width="42.5" customWidth="1"/>
    <col min="5125" max="5125" width="11.1666666666667" customWidth="1"/>
    <col min="5126" max="5126" width="12.1666666666667" customWidth="1"/>
    <col min="5127" max="5127" width="6.5" customWidth="1"/>
    <col min="5374" max="5374" width="7.25" customWidth="1"/>
    <col min="5375" max="5375" width="8.91666666666667" customWidth="1"/>
    <col min="5376" max="5376" width="11.25" customWidth="1"/>
    <col min="5377" max="5377" width="16.25" customWidth="1"/>
    <col min="5378" max="5378" width="7.83333333333333" customWidth="1"/>
    <col min="5379" max="5379" width="8.5" customWidth="1"/>
    <col min="5380" max="5380" width="42.5" customWidth="1"/>
    <col min="5381" max="5381" width="11.1666666666667" customWidth="1"/>
    <col min="5382" max="5382" width="12.1666666666667" customWidth="1"/>
    <col min="5383" max="5383" width="6.5" customWidth="1"/>
    <col min="5630" max="5630" width="7.25" customWidth="1"/>
    <col min="5631" max="5631" width="8.91666666666667" customWidth="1"/>
    <col min="5632" max="5632" width="11.25" customWidth="1"/>
    <col min="5633" max="5633" width="16.25" customWidth="1"/>
    <col min="5634" max="5634" width="7.83333333333333" customWidth="1"/>
    <col min="5635" max="5635" width="8.5" customWidth="1"/>
    <col min="5636" max="5636" width="42.5" customWidth="1"/>
    <col min="5637" max="5637" width="11.1666666666667" customWidth="1"/>
    <col min="5638" max="5638" width="12.1666666666667" customWidth="1"/>
    <col min="5639" max="5639" width="6.5" customWidth="1"/>
    <col min="5886" max="5886" width="7.25" customWidth="1"/>
    <col min="5887" max="5887" width="8.91666666666667" customWidth="1"/>
    <col min="5888" max="5888" width="11.25" customWidth="1"/>
    <col min="5889" max="5889" width="16.25" customWidth="1"/>
    <col min="5890" max="5890" width="7.83333333333333" customWidth="1"/>
    <col min="5891" max="5891" width="8.5" customWidth="1"/>
    <col min="5892" max="5892" width="42.5" customWidth="1"/>
    <col min="5893" max="5893" width="11.1666666666667" customWidth="1"/>
    <col min="5894" max="5894" width="12.1666666666667" customWidth="1"/>
    <col min="5895" max="5895" width="6.5" customWidth="1"/>
    <col min="6142" max="6142" width="7.25" customWidth="1"/>
    <col min="6143" max="6143" width="8.91666666666667" customWidth="1"/>
    <col min="6144" max="6144" width="11.25" customWidth="1"/>
    <col min="6145" max="6145" width="16.25" customWidth="1"/>
    <col min="6146" max="6146" width="7.83333333333333" customWidth="1"/>
    <col min="6147" max="6147" width="8.5" customWidth="1"/>
    <col min="6148" max="6148" width="42.5" customWidth="1"/>
    <col min="6149" max="6149" width="11.1666666666667" customWidth="1"/>
    <col min="6150" max="6150" width="12.1666666666667" customWidth="1"/>
    <col min="6151" max="6151" width="6.5" customWidth="1"/>
    <col min="6398" max="6398" width="7.25" customWidth="1"/>
    <col min="6399" max="6399" width="8.91666666666667" customWidth="1"/>
    <col min="6400" max="6400" width="11.25" customWidth="1"/>
    <col min="6401" max="6401" width="16.25" customWidth="1"/>
    <col min="6402" max="6402" width="7.83333333333333" customWidth="1"/>
    <col min="6403" max="6403" width="8.5" customWidth="1"/>
    <col min="6404" max="6404" width="42.5" customWidth="1"/>
    <col min="6405" max="6405" width="11.1666666666667" customWidth="1"/>
    <col min="6406" max="6406" width="12.1666666666667" customWidth="1"/>
    <col min="6407" max="6407" width="6.5" customWidth="1"/>
    <col min="6654" max="6654" width="7.25" customWidth="1"/>
    <col min="6655" max="6655" width="8.91666666666667" customWidth="1"/>
    <col min="6656" max="6656" width="11.25" customWidth="1"/>
    <col min="6657" max="6657" width="16.25" customWidth="1"/>
    <col min="6658" max="6658" width="7.83333333333333" customWidth="1"/>
    <col min="6659" max="6659" width="8.5" customWidth="1"/>
    <col min="6660" max="6660" width="42.5" customWidth="1"/>
    <col min="6661" max="6661" width="11.1666666666667" customWidth="1"/>
    <col min="6662" max="6662" width="12.1666666666667" customWidth="1"/>
    <col min="6663" max="6663" width="6.5" customWidth="1"/>
    <col min="6910" max="6910" width="7.25" customWidth="1"/>
    <col min="6911" max="6911" width="8.91666666666667" customWidth="1"/>
    <col min="6912" max="6912" width="11.25" customWidth="1"/>
    <col min="6913" max="6913" width="16.25" customWidth="1"/>
    <col min="6914" max="6914" width="7.83333333333333" customWidth="1"/>
    <col min="6915" max="6915" width="8.5" customWidth="1"/>
    <col min="6916" max="6916" width="42.5" customWidth="1"/>
    <col min="6917" max="6917" width="11.1666666666667" customWidth="1"/>
    <col min="6918" max="6918" width="12.1666666666667" customWidth="1"/>
    <col min="6919" max="6919" width="6.5" customWidth="1"/>
    <col min="7166" max="7166" width="7.25" customWidth="1"/>
    <col min="7167" max="7167" width="8.91666666666667" customWidth="1"/>
    <col min="7168" max="7168" width="11.25" customWidth="1"/>
    <col min="7169" max="7169" width="16.25" customWidth="1"/>
    <col min="7170" max="7170" width="7.83333333333333" customWidth="1"/>
    <col min="7171" max="7171" width="8.5" customWidth="1"/>
    <col min="7172" max="7172" width="42.5" customWidth="1"/>
    <col min="7173" max="7173" width="11.1666666666667" customWidth="1"/>
    <col min="7174" max="7174" width="12.1666666666667" customWidth="1"/>
    <col min="7175" max="7175" width="6.5" customWidth="1"/>
    <col min="7422" max="7422" width="7.25" customWidth="1"/>
    <col min="7423" max="7423" width="8.91666666666667" customWidth="1"/>
    <col min="7424" max="7424" width="11.25" customWidth="1"/>
    <col min="7425" max="7425" width="16.25" customWidth="1"/>
    <col min="7426" max="7426" width="7.83333333333333" customWidth="1"/>
    <col min="7427" max="7427" width="8.5" customWidth="1"/>
    <col min="7428" max="7428" width="42.5" customWidth="1"/>
    <col min="7429" max="7429" width="11.1666666666667" customWidth="1"/>
    <col min="7430" max="7430" width="12.1666666666667" customWidth="1"/>
    <col min="7431" max="7431" width="6.5" customWidth="1"/>
    <col min="7678" max="7678" width="7.25" customWidth="1"/>
    <col min="7679" max="7679" width="8.91666666666667" customWidth="1"/>
    <col min="7680" max="7680" width="11.25" customWidth="1"/>
    <col min="7681" max="7681" width="16.25" customWidth="1"/>
    <col min="7682" max="7682" width="7.83333333333333" customWidth="1"/>
    <col min="7683" max="7683" width="8.5" customWidth="1"/>
    <col min="7684" max="7684" width="42.5" customWidth="1"/>
    <col min="7685" max="7685" width="11.1666666666667" customWidth="1"/>
    <col min="7686" max="7686" width="12.1666666666667" customWidth="1"/>
    <col min="7687" max="7687" width="6.5" customWidth="1"/>
    <col min="7934" max="7934" width="7.25" customWidth="1"/>
    <col min="7935" max="7935" width="8.91666666666667" customWidth="1"/>
    <col min="7936" max="7936" width="11.25" customWidth="1"/>
    <col min="7937" max="7937" width="16.25" customWidth="1"/>
    <col min="7938" max="7938" width="7.83333333333333" customWidth="1"/>
    <col min="7939" max="7939" width="8.5" customWidth="1"/>
    <col min="7940" max="7940" width="42.5" customWidth="1"/>
    <col min="7941" max="7941" width="11.1666666666667" customWidth="1"/>
    <col min="7942" max="7942" width="12.1666666666667" customWidth="1"/>
    <col min="7943" max="7943" width="6.5" customWidth="1"/>
    <col min="8190" max="8190" width="7.25" customWidth="1"/>
    <col min="8191" max="8191" width="8.91666666666667" customWidth="1"/>
    <col min="8192" max="8192" width="11.25" customWidth="1"/>
    <col min="8193" max="8193" width="16.25" customWidth="1"/>
    <col min="8194" max="8194" width="7.83333333333333" customWidth="1"/>
    <col min="8195" max="8195" width="8.5" customWidth="1"/>
    <col min="8196" max="8196" width="42.5" customWidth="1"/>
    <col min="8197" max="8197" width="11.1666666666667" customWidth="1"/>
    <col min="8198" max="8198" width="12.1666666666667" customWidth="1"/>
    <col min="8199" max="8199" width="6.5" customWidth="1"/>
    <col min="8446" max="8446" width="7.25" customWidth="1"/>
    <col min="8447" max="8447" width="8.91666666666667" customWidth="1"/>
    <col min="8448" max="8448" width="11.25" customWidth="1"/>
    <col min="8449" max="8449" width="16.25" customWidth="1"/>
    <col min="8450" max="8450" width="7.83333333333333" customWidth="1"/>
    <col min="8451" max="8451" width="8.5" customWidth="1"/>
    <col min="8452" max="8452" width="42.5" customWidth="1"/>
    <col min="8453" max="8453" width="11.1666666666667" customWidth="1"/>
    <col min="8454" max="8454" width="12.1666666666667" customWidth="1"/>
    <col min="8455" max="8455" width="6.5" customWidth="1"/>
    <col min="8702" max="8702" width="7.25" customWidth="1"/>
    <col min="8703" max="8703" width="8.91666666666667" customWidth="1"/>
    <col min="8704" max="8704" width="11.25" customWidth="1"/>
    <col min="8705" max="8705" width="16.25" customWidth="1"/>
    <col min="8706" max="8706" width="7.83333333333333" customWidth="1"/>
    <col min="8707" max="8707" width="8.5" customWidth="1"/>
    <col min="8708" max="8708" width="42.5" customWidth="1"/>
    <col min="8709" max="8709" width="11.1666666666667" customWidth="1"/>
    <col min="8710" max="8710" width="12.1666666666667" customWidth="1"/>
    <col min="8711" max="8711" width="6.5" customWidth="1"/>
    <col min="8958" max="8958" width="7.25" customWidth="1"/>
    <col min="8959" max="8959" width="8.91666666666667" customWidth="1"/>
    <col min="8960" max="8960" width="11.25" customWidth="1"/>
    <col min="8961" max="8961" width="16.25" customWidth="1"/>
    <col min="8962" max="8962" width="7.83333333333333" customWidth="1"/>
    <col min="8963" max="8963" width="8.5" customWidth="1"/>
    <col min="8964" max="8964" width="42.5" customWidth="1"/>
    <col min="8965" max="8965" width="11.1666666666667" customWidth="1"/>
    <col min="8966" max="8966" width="12.1666666666667" customWidth="1"/>
    <col min="8967" max="8967" width="6.5" customWidth="1"/>
    <col min="9214" max="9214" width="7.25" customWidth="1"/>
    <col min="9215" max="9215" width="8.91666666666667" customWidth="1"/>
    <col min="9216" max="9216" width="11.25" customWidth="1"/>
    <col min="9217" max="9217" width="16.25" customWidth="1"/>
    <col min="9218" max="9218" width="7.83333333333333" customWidth="1"/>
    <col min="9219" max="9219" width="8.5" customWidth="1"/>
    <col min="9220" max="9220" width="42.5" customWidth="1"/>
    <col min="9221" max="9221" width="11.1666666666667" customWidth="1"/>
    <col min="9222" max="9222" width="12.1666666666667" customWidth="1"/>
    <col min="9223" max="9223" width="6.5" customWidth="1"/>
    <col min="9470" max="9470" width="7.25" customWidth="1"/>
    <col min="9471" max="9471" width="8.91666666666667" customWidth="1"/>
    <col min="9472" max="9472" width="11.25" customWidth="1"/>
    <col min="9473" max="9473" width="16.25" customWidth="1"/>
    <col min="9474" max="9474" width="7.83333333333333" customWidth="1"/>
    <col min="9475" max="9475" width="8.5" customWidth="1"/>
    <col min="9476" max="9476" width="42.5" customWidth="1"/>
    <col min="9477" max="9477" width="11.1666666666667" customWidth="1"/>
    <col min="9478" max="9478" width="12.1666666666667" customWidth="1"/>
    <col min="9479" max="9479" width="6.5" customWidth="1"/>
    <col min="9726" max="9726" width="7.25" customWidth="1"/>
    <col min="9727" max="9727" width="8.91666666666667" customWidth="1"/>
    <col min="9728" max="9728" width="11.25" customWidth="1"/>
    <col min="9729" max="9729" width="16.25" customWidth="1"/>
    <col min="9730" max="9730" width="7.83333333333333" customWidth="1"/>
    <col min="9731" max="9731" width="8.5" customWidth="1"/>
    <col min="9732" max="9732" width="42.5" customWidth="1"/>
    <col min="9733" max="9733" width="11.1666666666667" customWidth="1"/>
    <col min="9734" max="9734" width="12.1666666666667" customWidth="1"/>
    <col min="9735" max="9735" width="6.5" customWidth="1"/>
    <col min="9982" max="9982" width="7.25" customWidth="1"/>
    <col min="9983" max="9983" width="8.91666666666667" customWidth="1"/>
    <col min="9984" max="9984" width="11.25" customWidth="1"/>
    <col min="9985" max="9985" width="16.25" customWidth="1"/>
    <col min="9986" max="9986" width="7.83333333333333" customWidth="1"/>
    <col min="9987" max="9987" width="8.5" customWidth="1"/>
    <col min="9988" max="9988" width="42.5" customWidth="1"/>
    <col min="9989" max="9989" width="11.1666666666667" customWidth="1"/>
    <col min="9990" max="9990" width="12.1666666666667" customWidth="1"/>
    <col min="9991" max="9991" width="6.5" customWidth="1"/>
    <col min="10238" max="10238" width="7.25" customWidth="1"/>
    <col min="10239" max="10239" width="8.91666666666667" customWidth="1"/>
    <col min="10240" max="10240" width="11.25" customWidth="1"/>
    <col min="10241" max="10241" width="16.25" customWidth="1"/>
    <col min="10242" max="10242" width="7.83333333333333" customWidth="1"/>
    <col min="10243" max="10243" width="8.5" customWidth="1"/>
    <col min="10244" max="10244" width="42.5" customWidth="1"/>
    <col min="10245" max="10245" width="11.1666666666667" customWidth="1"/>
    <col min="10246" max="10246" width="12.1666666666667" customWidth="1"/>
    <col min="10247" max="10247" width="6.5" customWidth="1"/>
    <col min="10494" max="10494" width="7.25" customWidth="1"/>
    <col min="10495" max="10495" width="8.91666666666667" customWidth="1"/>
    <col min="10496" max="10496" width="11.25" customWidth="1"/>
    <col min="10497" max="10497" width="16.25" customWidth="1"/>
    <col min="10498" max="10498" width="7.83333333333333" customWidth="1"/>
    <col min="10499" max="10499" width="8.5" customWidth="1"/>
    <col min="10500" max="10500" width="42.5" customWidth="1"/>
    <col min="10501" max="10501" width="11.1666666666667" customWidth="1"/>
    <col min="10502" max="10502" width="12.1666666666667" customWidth="1"/>
    <col min="10503" max="10503" width="6.5" customWidth="1"/>
    <col min="10750" max="10750" width="7.25" customWidth="1"/>
    <col min="10751" max="10751" width="8.91666666666667" customWidth="1"/>
    <col min="10752" max="10752" width="11.25" customWidth="1"/>
    <col min="10753" max="10753" width="16.25" customWidth="1"/>
    <col min="10754" max="10754" width="7.83333333333333" customWidth="1"/>
    <col min="10755" max="10755" width="8.5" customWidth="1"/>
    <col min="10756" max="10756" width="42.5" customWidth="1"/>
    <col min="10757" max="10757" width="11.1666666666667" customWidth="1"/>
    <col min="10758" max="10758" width="12.1666666666667" customWidth="1"/>
    <col min="10759" max="10759" width="6.5" customWidth="1"/>
    <col min="11006" max="11006" width="7.25" customWidth="1"/>
    <col min="11007" max="11007" width="8.91666666666667" customWidth="1"/>
    <col min="11008" max="11008" width="11.25" customWidth="1"/>
    <col min="11009" max="11009" width="16.25" customWidth="1"/>
    <col min="11010" max="11010" width="7.83333333333333" customWidth="1"/>
    <col min="11011" max="11011" width="8.5" customWidth="1"/>
    <col min="11012" max="11012" width="42.5" customWidth="1"/>
    <col min="11013" max="11013" width="11.1666666666667" customWidth="1"/>
    <col min="11014" max="11014" width="12.1666666666667" customWidth="1"/>
    <col min="11015" max="11015" width="6.5" customWidth="1"/>
    <col min="11262" max="11262" width="7.25" customWidth="1"/>
    <col min="11263" max="11263" width="8.91666666666667" customWidth="1"/>
    <col min="11264" max="11264" width="11.25" customWidth="1"/>
    <col min="11265" max="11265" width="16.25" customWidth="1"/>
    <col min="11266" max="11266" width="7.83333333333333" customWidth="1"/>
    <col min="11267" max="11267" width="8.5" customWidth="1"/>
    <col min="11268" max="11268" width="42.5" customWidth="1"/>
    <col min="11269" max="11269" width="11.1666666666667" customWidth="1"/>
    <col min="11270" max="11270" width="12.1666666666667" customWidth="1"/>
    <col min="11271" max="11271" width="6.5" customWidth="1"/>
    <col min="11518" max="11518" width="7.25" customWidth="1"/>
    <col min="11519" max="11519" width="8.91666666666667" customWidth="1"/>
    <col min="11520" max="11520" width="11.25" customWidth="1"/>
    <col min="11521" max="11521" width="16.25" customWidth="1"/>
    <col min="11522" max="11522" width="7.83333333333333" customWidth="1"/>
    <col min="11523" max="11523" width="8.5" customWidth="1"/>
    <col min="11524" max="11524" width="42.5" customWidth="1"/>
    <col min="11525" max="11525" width="11.1666666666667" customWidth="1"/>
    <col min="11526" max="11526" width="12.1666666666667" customWidth="1"/>
    <col min="11527" max="11527" width="6.5" customWidth="1"/>
    <col min="11774" max="11774" width="7.25" customWidth="1"/>
    <col min="11775" max="11775" width="8.91666666666667" customWidth="1"/>
    <col min="11776" max="11776" width="11.25" customWidth="1"/>
    <col min="11777" max="11777" width="16.25" customWidth="1"/>
    <col min="11778" max="11778" width="7.83333333333333" customWidth="1"/>
    <col min="11779" max="11779" width="8.5" customWidth="1"/>
    <col min="11780" max="11780" width="42.5" customWidth="1"/>
    <col min="11781" max="11781" width="11.1666666666667" customWidth="1"/>
    <col min="11782" max="11782" width="12.1666666666667" customWidth="1"/>
    <col min="11783" max="11783" width="6.5" customWidth="1"/>
    <col min="12030" max="12030" width="7.25" customWidth="1"/>
    <col min="12031" max="12031" width="8.91666666666667" customWidth="1"/>
    <col min="12032" max="12032" width="11.25" customWidth="1"/>
    <col min="12033" max="12033" width="16.25" customWidth="1"/>
    <col min="12034" max="12034" width="7.83333333333333" customWidth="1"/>
    <col min="12035" max="12035" width="8.5" customWidth="1"/>
    <col min="12036" max="12036" width="42.5" customWidth="1"/>
    <col min="12037" max="12037" width="11.1666666666667" customWidth="1"/>
    <col min="12038" max="12038" width="12.1666666666667" customWidth="1"/>
    <col min="12039" max="12039" width="6.5" customWidth="1"/>
    <col min="12286" max="12286" width="7.25" customWidth="1"/>
    <col min="12287" max="12287" width="8.91666666666667" customWidth="1"/>
    <col min="12288" max="12288" width="11.25" customWidth="1"/>
    <col min="12289" max="12289" width="16.25" customWidth="1"/>
    <col min="12290" max="12290" width="7.83333333333333" customWidth="1"/>
    <col min="12291" max="12291" width="8.5" customWidth="1"/>
    <col min="12292" max="12292" width="42.5" customWidth="1"/>
    <col min="12293" max="12293" width="11.1666666666667" customWidth="1"/>
    <col min="12294" max="12294" width="12.1666666666667" customWidth="1"/>
    <col min="12295" max="12295" width="6.5" customWidth="1"/>
    <col min="12542" max="12542" width="7.25" customWidth="1"/>
    <col min="12543" max="12543" width="8.91666666666667" customWidth="1"/>
    <col min="12544" max="12544" width="11.25" customWidth="1"/>
    <col min="12545" max="12545" width="16.25" customWidth="1"/>
    <col min="12546" max="12546" width="7.83333333333333" customWidth="1"/>
    <col min="12547" max="12547" width="8.5" customWidth="1"/>
    <col min="12548" max="12548" width="42.5" customWidth="1"/>
    <col min="12549" max="12549" width="11.1666666666667" customWidth="1"/>
    <col min="12550" max="12550" width="12.1666666666667" customWidth="1"/>
    <col min="12551" max="12551" width="6.5" customWidth="1"/>
    <col min="12798" max="12798" width="7.25" customWidth="1"/>
    <col min="12799" max="12799" width="8.91666666666667" customWidth="1"/>
    <col min="12800" max="12800" width="11.25" customWidth="1"/>
    <col min="12801" max="12801" width="16.25" customWidth="1"/>
    <col min="12802" max="12802" width="7.83333333333333" customWidth="1"/>
    <col min="12803" max="12803" width="8.5" customWidth="1"/>
    <col min="12804" max="12804" width="42.5" customWidth="1"/>
    <col min="12805" max="12805" width="11.1666666666667" customWidth="1"/>
    <col min="12806" max="12806" width="12.1666666666667" customWidth="1"/>
    <col min="12807" max="12807" width="6.5" customWidth="1"/>
    <col min="13054" max="13054" width="7.25" customWidth="1"/>
    <col min="13055" max="13055" width="8.91666666666667" customWidth="1"/>
    <col min="13056" max="13056" width="11.25" customWidth="1"/>
    <col min="13057" max="13057" width="16.25" customWidth="1"/>
    <col min="13058" max="13058" width="7.83333333333333" customWidth="1"/>
    <col min="13059" max="13059" width="8.5" customWidth="1"/>
    <col min="13060" max="13060" width="42.5" customWidth="1"/>
    <col min="13061" max="13061" width="11.1666666666667" customWidth="1"/>
    <col min="13062" max="13062" width="12.1666666666667" customWidth="1"/>
    <col min="13063" max="13063" width="6.5" customWidth="1"/>
    <col min="13310" max="13310" width="7.25" customWidth="1"/>
    <col min="13311" max="13311" width="8.91666666666667" customWidth="1"/>
    <col min="13312" max="13312" width="11.25" customWidth="1"/>
    <col min="13313" max="13313" width="16.25" customWidth="1"/>
    <col min="13314" max="13314" width="7.83333333333333" customWidth="1"/>
    <col min="13315" max="13315" width="8.5" customWidth="1"/>
    <col min="13316" max="13316" width="42.5" customWidth="1"/>
    <col min="13317" max="13317" width="11.1666666666667" customWidth="1"/>
    <col min="13318" max="13318" width="12.1666666666667" customWidth="1"/>
    <col min="13319" max="13319" width="6.5" customWidth="1"/>
    <col min="13566" max="13566" width="7.25" customWidth="1"/>
    <col min="13567" max="13567" width="8.91666666666667" customWidth="1"/>
    <col min="13568" max="13568" width="11.25" customWidth="1"/>
    <col min="13569" max="13569" width="16.25" customWidth="1"/>
    <col min="13570" max="13570" width="7.83333333333333" customWidth="1"/>
    <col min="13571" max="13571" width="8.5" customWidth="1"/>
    <col min="13572" max="13572" width="42.5" customWidth="1"/>
    <col min="13573" max="13573" width="11.1666666666667" customWidth="1"/>
    <col min="13574" max="13574" width="12.1666666666667" customWidth="1"/>
    <col min="13575" max="13575" width="6.5" customWidth="1"/>
    <col min="13822" max="13822" width="7.25" customWidth="1"/>
    <col min="13823" max="13823" width="8.91666666666667" customWidth="1"/>
    <col min="13824" max="13824" width="11.25" customWidth="1"/>
    <col min="13825" max="13825" width="16.25" customWidth="1"/>
    <col min="13826" max="13826" width="7.83333333333333" customWidth="1"/>
    <col min="13827" max="13827" width="8.5" customWidth="1"/>
    <col min="13828" max="13828" width="42.5" customWidth="1"/>
    <col min="13829" max="13829" width="11.1666666666667" customWidth="1"/>
    <col min="13830" max="13830" width="12.1666666666667" customWidth="1"/>
    <col min="13831" max="13831" width="6.5" customWidth="1"/>
    <col min="14078" max="14078" width="7.25" customWidth="1"/>
    <col min="14079" max="14079" width="8.91666666666667" customWidth="1"/>
    <col min="14080" max="14080" width="11.25" customWidth="1"/>
    <col min="14081" max="14081" width="16.25" customWidth="1"/>
    <col min="14082" max="14082" width="7.83333333333333" customWidth="1"/>
    <col min="14083" max="14083" width="8.5" customWidth="1"/>
    <col min="14084" max="14084" width="42.5" customWidth="1"/>
    <col min="14085" max="14085" width="11.1666666666667" customWidth="1"/>
    <col min="14086" max="14086" width="12.1666666666667" customWidth="1"/>
    <col min="14087" max="14087" width="6.5" customWidth="1"/>
    <col min="14334" max="14334" width="7.25" customWidth="1"/>
    <col min="14335" max="14335" width="8.91666666666667" customWidth="1"/>
    <col min="14336" max="14336" width="11.25" customWidth="1"/>
    <col min="14337" max="14337" width="16.25" customWidth="1"/>
    <col min="14338" max="14338" width="7.83333333333333" customWidth="1"/>
    <col min="14339" max="14339" width="8.5" customWidth="1"/>
    <col min="14340" max="14340" width="42.5" customWidth="1"/>
    <col min="14341" max="14341" width="11.1666666666667" customWidth="1"/>
    <col min="14342" max="14342" width="12.1666666666667" customWidth="1"/>
    <col min="14343" max="14343" width="6.5" customWidth="1"/>
    <col min="14590" max="14590" width="7.25" customWidth="1"/>
    <col min="14591" max="14591" width="8.91666666666667" customWidth="1"/>
    <col min="14592" max="14592" width="11.25" customWidth="1"/>
    <col min="14593" max="14593" width="16.25" customWidth="1"/>
    <col min="14594" max="14594" width="7.83333333333333" customWidth="1"/>
    <col min="14595" max="14595" width="8.5" customWidth="1"/>
    <col min="14596" max="14596" width="42.5" customWidth="1"/>
    <col min="14597" max="14597" width="11.1666666666667" customWidth="1"/>
    <col min="14598" max="14598" width="12.1666666666667" customWidth="1"/>
    <col min="14599" max="14599" width="6.5" customWidth="1"/>
    <col min="14846" max="14846" width="7.25" customWidth="1"/>
    <col min="14847" max="14847" width="8.91666666666667" customWidth="1"/>
    <col min="14848" max="14848" width="11.25" customWidth="1"/>
    <col min="14849" max="14849" width="16.25" customWidth="1"/>
    <col min="14850" max="14850" width="7.83333333333333" customWidth="1"/>
    <col min="14851" max="14851" width="8.5" customWidth="1"/>
    <col min="14852" max="14852" width="42.5" customWidth="1"/>
    <col min="14853" max="14853" width="11.1666666666667" customWidth="1"/>
    <col min="14854" max="14854" width="12.1666666666667" customWidth="1"/>
    <col min="14855" max="14855" width="6.5" customWidth="1"/>
    <col min="15102" max="15102" width="7.25" customWidth="1"/>
    <col min="15103" max="15103" width="8.91666666666667" customWidth="1"/>
    <col min="15104" max="15104" width="11.25" customWidth="1"/>
    <col min="15105" max="15105" width="16.25" customWidth="1"/>
    <col min="15106" max="15106" width="7.83333333333333" customWidth="1"/>
    <col min="15107" max="15107" width="8.5" customWidth="1"/>
    <col min="15108" max="15108" width="42.5" customWidth="1"/>
    <col min="15109" max="15109" width="11.1666666666667" customWidth="1"/>
    <col min="15110" max="15110" width="12.1666666666667" customWidth="1"/>
    <col min="15111" max="15111" width="6.5" customWidth="1"/>
    <col min="15358" max="15358" width="7.25" customWidth="1"/>
    <col min="15359" max="15359" width="8.91666666666667" customWidth="1"/>
    <col min="15360" max="15360" width="11.25" customWidth="1"/>
    <col min="15361" max="15361" width="16.25" customWidth="1"/>
    <col min="15362" max="15362" width="7.83333333333333" customWidth="1"/>
    <col min="15363" max="15363" width="8.5" customWidth="1"/>
    <col min="15364" max="15364" width="42.5" customWidth="1"/>
    <col min="15365" max="15365" width="11.1666666666667" customWidth="1"/>
    <col min="15366" max="15366" width="12.1666666666667" customWidth="1"/>
    <col min="15367" max="15367" width="6.5" customWidth="1"/>
    <col min="15614" max="15614" width="7.25" customWidth="1"/>
    <col min="15615" max="15615" width="8.91666666666667" customWidth="1"/>
    <col min="15616" max="15616" width="11.25" customWidth="1"/>
    <col min="15617" max="15617" width="16.25" customWidth="1"/>
    <col min="15618" max="15618" width="7.83333333333333" customWidth="1"/>
    <col min="15619" max="15619" width="8.5" customWidth="1"/>
    <col min="15620" max="15620" width="42.5" customWidth="1"/>
    <col min="15621" max="15621" width="11.1666666666667" customWidth="1"/>
    <col min="15622" max="15622" width="12.1666666666667" customWidth="1"/>
    <col min="15623" max="15623" width="6.5" customWidth="1"/>
    <col min="15870" max="15870" width="7.25" customWidth="1"/>
    <col min="15871" max="15871" width="8.91666666666667" customWidth="1"/>
    <col min="15872" max="15872" width="11.25" customWidth="1"/>
    <col min="15873" max="15873" width="16.25" customWidth="1"/>
    <col min="15874" max="15874" width="7.83333333333333" customWidth="1"/>
    <col min="15875" max="15875" width="8.5" customWidth="1"/>
    <col min="15876" max="15876" width="42.5" customWidth="1"/>
    <col min="15877" max="15877" width="11.1666666666667" customWidth="1"/>
    <col min="15878" max="15878" width="12.1666666666667" customWidth="1"/>
    <col min="15879" max="15879" width="6.5" customWidth="1"/>
    <col min="16126" max="16126" width="7.25" customWidth="1"/>
    <col min="16127" max="16127" width="8.91666666666667" customWidth="1"/>
    <col min="16128" max="16128" width="11.25" customWidth="1"/>
    <col min="16129" max="16129" width="16.25" customWidth="1"/>
    <col min="16130" max="16130" width="7.83333333333333" customWidth="1"/>
    <col min="16131" max="16131" width="8.5" customWidth="1"/>
    <col min="16132" max="16132" width="42.5" customWidth="1"/>
    <col min="16133" max="16133" width="11.1666666666667" customWidth="1"/>
    <col min="16134" max="16134" width="12.1666666666667" customWidth="1"/>
    <col min="16135" max="16135" width="6.5" customWidth="1"/>
  </cols>
  <sheetData>
    <row r="1" ht="18" customHeight="1" spans="1:2">
      <c r="A1" s="8" t="s">
        <v>0</v>
      </c>
      <c r="B1" s="8"/>
    </row>
    <row r="2" ht="41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35" customHeight="1" spans="1:16">
      <c r="A3" s="10" t="s">
        <v>2</v>
      </c>
      <c r="B3" s="10"/>
      <c r="C3" s="11"/>
      <c r="D3" s="11"/>
      <c r="E3" s="12"/>
      <c r="F3" s="13" t="s">
        <v>3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1" customFormat="1" ht="38" customHeight="1" spans="1:16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38" t="s">
        <v>12</v>
      </c>
      <c r="J4" s="39" t="s">
        <v>13</v>
      </c>
      <c r="K4" s="39" t="s">
        <v>14</v>
      </c>
      <c r="L4" s="15" t="s">
        <v>15</v>
      </c>
      <c r="M4" s="40" t="s">
        <v>16</v>
      </c>
      <c r="N4" s="41" t="s">
        <v>17</v>
      </c>
      <c r="O4" s="41"/>
      <c r="P4" s="42" t="s">
        <v>18</v>
      </c>
    </row>
    <row r="5" s="2" customFormat="1" ht="19" spans="1:16">
      <c r="A5" s="15"/>
      <c r="B5" s="15"/>
      <c r="C5" s="15"/>
      <c r="D5" s="15"/>
      <c r="E5" s="15"/>
      <c r="F5" s="15"/>
      <c r="G5" s="15"/>
      <c r="H5" s="15"/>
      <c r="I5" s="33"/>
      <c r="J5" s="39"/>
      <c r="K5" s="39"/>
      <c r="L5" s="15"/>
      <c r="M5" s="41"/>
      <c r="N5" s="43" t="s">
        <v>19</v>
      </c>
      <c r="O5" s="43" t="s">
        <v>20</v>
      </c>
      <c r="P5" s="42"/>
    </row>
    <row r="6" s="3" customFormat="1" ht="70" customHeight="1" spans="1:16">
      <c r="A6" s="16">
        <v>1</v>
      </c>
      <c r="B6" s="17" t="s">
        <v>21</v>
      </c>
      <c r="C6" s="17" t="s">
        <v>22</v>
      </c>
      <c r="D6" s="17" t="s">
        <v>23</v>
      </c>
      <c r="E6" s="16" t="s">
        <v>24</v>
      </c>
      <c r="F6" s="18" t="s">
        <v>25</v>
      </c>
      <c r="G6" s="19" t="s">
        <v>26</v>
      </c>
      <c r="H6" s="17" t="s">
        <v>27</v>
      </c>
      <c r="I6" s="24"/>
      <c r="J6" s="16">
        <v>90</v>
      </c>
      <c r="K6" s="16">
        <v>92</v>
      </c>
      <c r="L6" s="24">
        <v>92</v>
      </c>
      <c r="M6" s="16">
        <v>60</v>
      </c>
      <c r="N6" s="16">
        <v>61</v>
      </c>
      <c r="O6" s="24">
        <f t="shared" ref="O6:O11" si="0">(J6+K6)/2*0.5+L6*0.5</f>
        <v>91.5</v>
      </c>
      <c r="P6" s="24">
        <f t="shared" ref="P6:P11" si="1">M6*0.1+(N6*0.5+O6*0.5)*0.9</f>
        <v>74.625</v>
      </c>
    </row>
    <row r="7" s="3" customFormat="1" ht="70" customHeight="1" spans="1:16">
      <c r="A7" s="16"/>
      <c r="B7" s="17"/>
      <c r="C7" s="17"/>
      <c r="D7" s="17"/>
      <c r="E7" s="16"/>
      <c r="F7" s="19" t="s">
        <v>28</v>
      </c>
      <c r="G7" s="20" t="s">
        <v>26</v>
      </c>
      <c r="H7" s="17" t="s">
        <v>29</v>
      </c>
      <c r="I7" s="24"/>
      <c r="J7" s="16"/>
      <c r="K7" s="16"/>
      <c r="L7" s="24"/>
      <c r="M7" s="16"/>
      <c r="N7" s="16"/>
      <c r="O7" s="24"/>
      <c r="P7" s="24"/>
    </row>
    <row r="8" s="3" customFormat="1" ht="70" customHeight="1" spans="1:16">
      <c r="A8" s="16"/>
      <c r="B8" s="17"/>
      <c r="C8" s="17"/>
      <c r="D8" s="17"/>
      <c r="E8" s="16"/>
      <c r="F8" s="19" t="s">
        <v>30</v>
      </c>
      <c r="G8" s="20" t="s">
        <v>31</v>
      </c>
      <c r="H8" s="17" t="s">
        <v>32</v>
      </c>
      <c r="I8" s="24"/>
      <c r="J8" s="16"/>
      <c r="K8" s="16"/>
      <c r="L8" s="24"/>
      <c r="M8" s="16"/>
      <c r="N8" s="16"/>
      <c r="O8" s="24"/>
      <c r="P8" s="24"/>
    </row>
    <row r="9" s="4" customFormat="1" ht="70" customHeight="1" spans="1:16">
      <c r="A9" s="16">
        <v>2</v>
      </c>
      <c r="B9" s="17" t="s">
        <v>21</v>
      </c>
      <c r="C9" s="19" t="s">
        <v>33</v>
      </c>
      <c r="D9" s="21" t="s">
        <v>34</v>
      </c>
      <c r="E9" s="22" t="s">
        <v>35</v>
      </c>
      <c r="F9" s="18" t="s">
        <v>36</v>
      </c>
      <c r="G9" s="19" t="s">
        <v>31</v>
      </c>
      <c r="H9" s="23" t="s">
        <v>37</v>
      </c>
      <c r="I9" s="24"/>
      <c r="J9" s="16">
        <v>89</v>
      </c>
      <c r="K9" s="16">
        <v>87</v>
      </c>
      <c r="L9" s="19">
        <v>90.2</v>
      </c>
      <c r="M9" s="19">
        <v>60</v>
      </c>
      <c r="N9" s="19">
        <v>37</v>
      </c>
      <c r="O9" s="24">
        <f t="shared" si="0"/>
        <v>89.1</v>
      </c>
      <c r="P9" s="24">
        <f t="shared" si="1"/>
        <v>62.745</v>
      </c>
    </row>
    <row r="10" s="4" customFormat="1" ht="70" customHeight="1" spans="1:16">
      <c r="A10" s="16"/>
      <c r="B10" s="17"/>
      <c r="C10" s="19"/>
      <c r="D10" s="21"/>
      <c r="E10" s="21"/>
      <c r="F10" s="18" t="s">
        <v>38</v>
      </c>
      <c r="G10" s="19" t="s">
        <v>39</v>
      </c>
      <c r="H10" s="23" t="s">
        <v>40</v>
      </c>
      <c r="I10" s="24"/>
      <c r="J10" s="16"/>
      <c r="K10" s="16"/>
      <c r="L10" s="19"/>
      <c r="M10" s="19"/>
      <c r="N10" s="19"/>
      <c r="O10" s="24"/>
      <c r="P10" s="24"/>
    </row>
    <row r="11" s="4" customFormat="1" ht="70" customHeight="1" spans="1:16">
      <c r="A11" s="16">
        <v>3</v>
      </c>
      <c r="B11" s="16" t="s">
        <v>41</v>
      </c>
      <c r="C11" s="24" t="s">
        <v>42</v>
      </c>
      <c r="D11" s="25" t="s">
        <v>43</v>
      </c>
      <c r="E11" s="25" t="s">
        <v>24</v>
      </c>
      <c r="F11" s="26" t="s">
        <v>44</v>
      </c>
      <c r="G11" s="24" t="s">
        <v>45</v>
      </c>
      <c r="H11" s="27" t="s">
        <v>46</v>
      </c>
      <c r="I11" s="24"/>
      <c r="J11" s="24">
        <v>84</v>
      </c>
      <c r="K11" s="24">
        <v>84</v>
      </c>
      <c r="L11" s="24">
        <v>86.6</v>
      </c>
      <c r="M11" s="19">
        <v>60</v>
      </c>
      <c r="N11" s="19">
        <v>39</v>
      </c>
      <c r="O11" s="24">
        <f t="shared" si="0"/>
        <v>85.3</v>
      </c>
      <c r="P11" s="24">
        <f t="shared" si="1"/>
        <v>61.935</v>
      </c>
    </row>
    <row r="12" s="4" customFormat="1" ht="70" customHeight="1" spans="1:16">
      <c r="A12" s="16"/>
      <c r="B12" s="16"/>
      <c r="C12" s="24"/>
      <c r="D12" s="25"/>
      <c r="E12" s="25"/>
      <c r="F12" s="24" t="s">
        <v>47</v>
      </c>
      <c r="G12" s="24" t="s">
        <v>48</v>
      </c>
      <c r="H12" s="27" t="s">
        <v>49</v>
      </c>
      <c r="I12" s="24"/>
      <c r="J12" s="24"/>
      <c r="K12" s="24"/>
      <c r="L12" s="24"/>
      <c r="M12" s="19"/>
      <c r="N12" s="19"/>
      <c r="O12" s="24"/>
      <c r="P12" s="24"/>
    </row>
    <row r="13" s="4" customFormat="1" ht="70" customHeight="1" spans="1:16">
      <c r="A13" s="16"/>
      <c r="B13" s="16"/>
      <c r="C13" s="24"/>
      <c r="D13" s="25"/>
      <c r="E13" s="25"/>
      <c r="F13" s="26" t="s">
        <v>50</v>
      </c>
      <c r="G13" s="24" t="s">
        <v>39</v>
      </c>
      <c r="H13" s="27" t="s">
        <v>51</v>
      </c>
      <c r="I13" s="24"/>
      <c r="J13" s="24"/>
      <c r="K13" s="24"/>
      <c r="L13" s="24"/>
      <c r="M13" s="19"/>
      <c r="N13" s="19"/>
      <c r="O13" s="24"/>
      <c r="P13" s="24"/>
    </row>
    <row r="14" s="4" customFormat="1" ht="70" customHeight="1" spans="1:16">
      <c r="A14" s="16"/>
      <c r="B14" s="16"/>
      <c r="C14" s="24"/>
      <c r="D14" s="25"/>
      <c r="E14" s="25"/>
      <c r="F14" s="24" t="s">
        <v>52</v>
      </c>
      <c r="G14" s="24" t="s">
        <v>53</v>
      </c>
      <c r="H14" s="27" t="s">
        <v>54</v>
      </c>
      <c r="I14" s="24"/>
      <c r="J14" s="24"/>
      <c r="K14" s="24"/>
      <c r="L14" s="24"/>
      <c r="M14" s="19"/>
      <c r="N14" s="19"/>
      <c r="O14" s="24"/>
      <c r="P14" s="24"/>
    </row>
    <row r="15" s="4" customFormat="1" ht="70" customHeight="1" spans="1:16">
      <c r="A15" s="16">
        <v>4</v>
      </c>
      <c r="B15" s="17" t="s">
        <v>21</v>
      </c>
      <c r="C15" s="19" t="s">
        <v>55</v>
      </c>
      <c r="D15" s="21" t="s">
        <v>56</v>
      </c>
      <c r="E15" s="25" t="s">
        <v>24</v>
      </c>
      <c r="F15" s="28" t="s">
        <v>57</v>
      </c>
      <c r="G15" s="19" t="s">
        <v>26</v>
      </c>
      <c r="H15" s="29" t="s">
        <v>58</v>
      </c>
      <c r="I15" s="24"/>
      <c r="J15" s="24">
        <v>72</v>
      </c>
      <c r="K15" s="24">
        <v>75</v>
      </c>
      <c r="L15" s="24">
        <v>90.6</v>
      </c>
      <c r="M15" s="19">
        <v>60</v>
      </c>
      <c r="N15" s="19">
        <v>40</v>
      </c>
      <c r="O15" s="24">
        <f>(J15+K15)/2*0.5+L15*0.5</f>
        <v>82.05</v>
      </c>
      <c r="P15" s="24">
        <f>M15*0.1+(N15*0.5+O15*0.5)*0.9</f>
        <v>60.9225</v>
      </c>
    </row>
    <row r="16" s="4" customFormat="1" ht="70" customHeight="1" spans="1:16">
      <c r="A16" s="16">
        <v>5</v>
      </c>
      <c r="B16" s="17" t="s">
        <v>21</v>
      </c>
      <c r="C16" s="19" t="s">
        <v>59</v>
      </c>
      <c r="D16" s="21" t="s">
        <v>60</v>
      </c>
      <c r="E16" s="21" t="s">
        <v>61</v>
      </c>
      <c r="F16" s="18" t="s">
        <v>62</v>
      </c>
      <c r="G16" s="19" t="s">
        <v>48</v>
      </c>
      <c r="H16" s="30" t="s">
        <v>63</v>
      </c>
      <c r="I16" s="24"/>
      <c r="J16" s="24">
        <v>80</v>
      </c>
      <c r="K16" s="24">
        <v>72</v>
      </c>
      <c r="L16" s="24">
        <v>88.6</v>
      </c>
      <c r="M16" s="19">
        <v>60</v>
      </c>
      <c r="N16" s="19">
        <v>35</v>
      </c>
      <c r="O16" s="24">
        <f>(J16+K16)/2*0.5+L16*0.5</f>
        <v>82.3</v>
      </c>
      <c r="P16" s="24">
        <f>M16*0.1+(N16*0.5+O16*0.5)*0.9</f>
        <v>58.785</v>
      </c>
    </row>
    <row r="17" s="4" customFormat="1" ht="70" customHeight="1" spans="1:16">
      <c r="A17" s="16"/>
      <c r="B17" s="17"/>
      <c r="C17" s="19"/>
      <c r="D17" s="21"/>
      <c r="E17" s="21"/>
      <c r="F17" s="19" t="s">
        <v>64</v>
      </c>
      <c r="G17" s="19" t="s">
        <v>31</v>
      </c>
      <c r="H17" s="27" t="s">
        <v>65</v>
      </c>
      <c r="I17" s="24"/>
      <c r="J17" s="24"/>
      <c r="K17" s="24"/>
      <c r="L17" s="24"/>
      <c r="M17" s="19"/>
      <c r="N17" s="19"/>
      <c r="O17" s="24"/>
      <c r="P17" s="24"/>
    </row>
    <row r="18" s="4" customFormat="1" ht="70" customHeight="1" spans="1:16">
      <c r="A18" s="16"/>
      <c r="B18" s="17"/>
      <c r="C18" s="19"/>
      <c r="D18" s="21"/>
      <c r="E18" s="21"/>
      <c r="F18" s="19" t="s">
        <v>66</v>
      </c>
      <c r="G18" s="19" t="s">
        <v>67</v>
      </c>
      <c r="H18" s="27" t="s">
        <v>68</v>
      </c>
      <c r="I18" s="24"/>
      <c r="J18" s="24"/>
      <c r="K18" s="24"/>
      <c r="L18" s="24"/>
      <c r="M18" s="19"/>
      <c r="N18" s="19"/>
      <c r="O18" s="24"/>
      <c r="P18" s="24"/>
    </row>
    <row r="19" s="4" customFormat="1" ht="70" customHeight="1" spans="1:16">
      <c r="A19" s="16">
        <v>6</v>
      </c>
      <c r="B19" s="16" t="s">
        <v>41</v>
      </c>
      <c r="C19" s="24" t="s">
        <v>69</v>
      </c>
      <c r="D19" s="25" t="s">
        <v>70</v>
      </c>
      <c r="E19" s="25" t="s">
        <v>24</v>
      </c>
      <c r="F19" s="18" t="s">
        <v>71</v>
      </c>
      <c r="G19" s="24" t="s">
        <v>48</v>
      </c>
      <c r="H19" s="31" t="s">
        <v>72</v>
      </c>
      <c r="I19" s="24"/>
      <c r="J19" s="24">
        <v>90</v>
      </c>
      <c r="K19" s="24">
        <v>83</v>
      </c>
      <c r="L19" s="24">
        <v>90.2</v>
      </c>
      <c r="M19" s="19">
        <v>60</v>
      </c>
      <c r="N19" s="19">
        <v>25</v>
      </c>
      <c r="O19" s="24">
        <f>(J19+K19)/2*0.5+L19*0.5</f>
        <v>88.35</v>
      </c>
      <c r="P19" s="24">
        <f>M19*0.1+(N19*0.5+O19*0.5)*0.9</f>
        <v>57.0075</v>
      </c>
    </row>
    <row r="20" s="4" customFormat="1" ht="70" customHeight="1" spans="1:16">
      <c r="A20" s="16">
        <v>7</v>
      </c>
      <c r="B20" s="17" t="s">
        <v>21</v>
      </c>
      <c r="C20" s="19" t="s">
        <v>73</v>
      </c>
      <c r="D20" s="21" t="s">
        <v>74</v>
      </c>
      <c r="E20" s="19" t="s">
        <v>61</v>
      </c>
      <c r="F20" s="18" t="s">
        <v>75</v>
      </c>
      <c r="G20" s="19" t="s">
        <v>48</v>
      </c>
      <c r="H20" s="27" t="s">
        <v>76</v>
      </c>
      <c r="I20" s="24"/>
      <c r="J20" s="24">
        <v>82</v>
      </c>
      <c r="K20" s="24">
        <v>85</v>
      </c>
      <c r="L20" s="24">
        <v>86.8</v>
      </c>
      <c r="M20" s="19">
        <v>60</v>
      </c>
      <c r="N20" s="19">
        <v>25</v>
      </c>
      <c r="O20" s="24">
        <f>(J20+K20)/2*0.5+L20*0.5</f>
        <v>85.15</v>
      </c>
      <c r="P20" s="24">
        <f>M20*0.1+(N20*0.5+O20*0.5)*0.9</f>
        <v>55.5675</v>
      </c>
    </row>
    <row r="21" s="3" customFormat="1" ht="70" customHeight="1" spans="1:16">
      <c r="A21" s="16">
        <v>8</v>
      </c>
      <c r="B21" s="17" t="s">
        <v>21</v>
      </c>
      <c r="C21" s="17" t="s">
        <v>77</v>
      </c>
      <c r="D21" s="19" t="s">
        <v>78</v>
      </c>
      <c r="E21" s="19" t="s">
        <v>61</v>
      </c>
      <c r="F21" s="18" t="s">
        <v>79</v>
      </c>
      <c r="G21" s="19" t="s">
        <v>80</v>
      </c>
      <c r="H21" s="27" t="s">
        <v>81</v>
      </c>
      <c r="I21" s="24"/>
      <c r="J21" s="24">
        <v>91</v>
      </c>
      <c r="K21" s="24">
        <v>69</v>
      </c>
      <c r="L21" s="24">
        <v>84</v>
      </c>
      <c r="M21" s="16">
        <v>60</v>
      </c>
      <c r="N21" s="16">
        <v>23</v>
      </c>
      <c r="O21" s="24">
        <f>(J21+K21)/2*0.5+L21*0.5</f>
        <v>82</v>
      </c>
      <c r="P21" s="24">
        <f>M21*0.1+(N21*0.5+O21*0.5)*0.9</f>
        <v>53.25</v>
      </c>
    </row>
    <row r="22" s="3" customFormat="1" ht="70" customHeight="1" spans="1:16">
      <c r="A22" s="16"/>
      <c r="B22" s="17"/>
      <c r="C22" s="17"/>
      <c r="D22" s="19"/>
      <c r="E22" s="19"/>
      <c r="F22" s="26" t="s">
        <v>82</v>
      </c>
      <c r="G22" s="24" t="s">
        <v>80</v>
      </c>
      <c r="H22" s="27" t="s">
        <v>83</v>
      </c>
      <c r="I22" s="24"/>
      <c r="J22" s="24"/>
      <c r="K22" s="24"/>
      <c r="L22" s="24"/>
      <c r="M22" s="16"/>
      <c r="N22" s="16"/>
      <c r="O22" s="24"/>
      <c r="P22" s="24"/>
    </row>
    <row r="23" s="3" customFormat="1" ht="70" customHeight="1" spans="1:16">
      <c r="A23" s="16"/>
      <c r="B23" s="17"/>
      <c r="C23" s="17"/>
      <c r="D23" s="19"/>
      <c r="E23" s="19"/>
      <c r="F23" s="18" t="s">
        <v>84</v>
      </c>
      <c r="G23" s="19" t="s">
        <v>85</v>
      </c>
      <c r="H23" s="27" t="s">
        <v>86</v>
      </c>
      <c r="I23" s="24"/>
      <c r="J23" s="24"/>
      <c r="K23" s="24"/>
      <c r="L23" s="24"/>
      <c r="M23" s="16"/>
      <c r="N23" s="16"/>
      <c r="O23" s="24"/>
      <c r="P23" s="24"/>
    </row>
    <row r="24" s="3" customFormat="1" ht="70" customHeight="1" spans="1:16">
      <c r="A24" s="16">
        <v>9</v>
      </c>
      <c r="B24" s="17" t="s">
        <v>21</v>
      </c>
      <c r="C24" s="17" t="s">
        <v>87</v>
      </c>
      <c r="D24" s="17" t="s">
        <v>88</v>
      </c>
      <c r="E24" s="17" t="s">
        <v>61</v>
      </c>
      <c r="F24" s="18" t="s">
        <v>89</v>
      </c>
      <c r="G24" s="17" t="s">
        <v>85</v>
      </c>
      <c r="H24" s="23" t="s">
        <v>90</v>
      </c>
      <c r="I24" s="24"/>
      <c r="J24" s="24">
        <v>85</v>
      </c>
      <c r="K24" s="24">
        <v>89</v>
      </c>
      <c r="L24" s="24">
        <v>89.2</v>
      </c>
      <c r="M24" s="17">
        <v>60</v>
      </c>
      <c r="N24" s="17">
        <v>16</v>
      </c>
      <c r="O24" s="24">
        <f>(J24+K24)/2*0.5+L24*0.5</f>
        <v>88.1</v>
      </c>
      <c r="P24" s="24">
        <f>M24*0.1+(N24*0.5+O24*0.5)*0.9</f>
        <v>52.845</v>
      </c>
    </row>
    <row r="25" s="5" customFormat="1" ht="70" customHeight="1" spans="1:16">
      <c r="A25" s="16"/>
      <c r="B25" s="17"/>
      <c r="C25" s="17"/>
      <c r="D25" s="17"/>
      <c r="E25" s="17"/>
      <c r="F25" s="17" t="s">
        <v>91</v>
      </c>
      <c r="G25" s="17" t="s">
        <v>67</v>
      </c>
      <c r="H25" s="32" t="s">
        <v>92</v>
      </c>
      <c r="I25" s="24"/>
      <c r="J25" s="24"/>
      <c r="K25" s="24"/>
      <c r="L25" s="24"/>
      <c r="M25" s="17"/>
      <c r="N25" s="17"/>
      <c r="O25" s="24"/>
      <c r="P25" s="24"/>
    </row>
    <row r="26" s="3" customFormat="1" ht="70" customHeight="1" spans="1:16">
      <c r="A26" s="16">
        <v>10</v>
      </c>
      <c r="B26" s="17" t="s">
        <v>21</v>
      </c>
      <c r="C26" s="19" t="s">
        <v>93</v>
      </c>
      <c r="D26" s="21" t="s">
        <v>94</v>
      </c>
      <c r="E26" s="21" t="s">
        <v>61</v>
      </c>
      <c r="F26" s="18" t="s">
        <v>95</v>
      </c>
      <c r="G26" s="24" t="s">
        <v>96</v>
      </c>
      <c r="H26" s="30" t="s">
        <v>97</v>
      </c>
      <c r="I26" s="24"/>
      <c r="J26" s="24">
        <v>79</v>
      </c>
      <c r="K26" s="24">
        <v>79</v>
      </c>
      <c r="L26" s="24">
        <v>87.4</v>
      </c>
      <c r="M26" s="16">
        <v>60</v>
      </c>
      <c r="N26" s="16">
        <v>20</v>
      </c>
      <c r="O26" s="24">
        <f>(J26+K26)/2*0.5+L26*0.5</f>
        <v>83.2</v>
      </c>
      <c r="P26" s="24">
        <f>M26*0.1+(N26*0.5+O26*0.5)*0.9</f>
        <v>52.44</v>
      </c>
    </row>
    <row r="27" s="6" customFormat="1" ht="70" customHeight="1" spans="1:16">
      <c r="A27" s="16"/>
      <c r="B27" s="17"/>
      <c r="C27" s="19"/>
      <c r="D27" s="21"/>
      <c r="E27" s="21"/>
      <c r="F27" s="33" t="s">
        <v>98</v>
      </c>
      <c r="G27" s="24" t="s">
        <v>85</v>
      </c>
      <c r="H27" s="16" t="s">
        <v>99</v>
      </c>
      <c r="I27" s="24"/>
      <c r="J27" s="24"/>
      <c r="K27" s="24"/>
      <c r="L27" s="24"/>
      <c r="M27" s="16"/>
      <c r="N27" s="16"/>
      <c r="O27" s="24"/>
      <c r="P27" s="24"/>
    </row>
    <row r="28" s="5" customFormat="1" ht="70" customHeight="1" spans="1:16">
      <c r="A28" s="16">
        <v>11</v>
      </c>
      <c r="B28" s="17" t="s">
        <v>21</v>
      </c>
      <c r="C28" s="19" t="s">
        <v>100</v>
      </c>
      <c r="D28" s="17" t="s">
        <v>101</v>
      </c>
      <c r="E28" s="17" t="s">
        <v>61</v>
      </c>
      <c r="F28" s="18" t="s">
        <v>102</v>
      </c>
      <c r="G28" s="17" t="s">
        <v>85</v>
      </c>
      <c r="H28" s="23" t="s">
        <v>103</v>
      </c>
      <c r="I28" s="24"/>
      <c r="J28" s="24">
        <v>87</v>
      </c>
      <c r="K28" s="24">
        <v>84</v>
      </c>
      <c r="L28" s="24">
        <v>86.4</v>
      </c>
      <c r="M28" s="17">
        <v>60</v>
      </c>
      <c r="N28" s="17">
        <v>15</v>
      </c>
      <c r="O28" s="24">
        <f>(J28+K28)/2*0.5+L28*0.5</f>
        <v>85.95</v>
      </c>
      <c r="P28" s="24">
        <f>M28*0.1+(N28*0.5+O28*0.5)*0.9</f>
        <v>51.4275</v>
      </c>
    </row>
    <row r="29" s="4" customFormat="1" ht="70" customHeight="1" spans="1:16">
      <c r="A29" s="16">
        <v>12</v>
      </c>
      <c r="B29" s="17" t="s">
        <v>21</v>
      </c>
      <c r="C29" s="19" t="s">
        <v>104</v>
      </c>
      <c r="D29" s="19" t="s">
        <v>105</v>
      </c>
      <c r="E29" s="19" t="s">
        <v>61</v>
      </c>
      <c r="F29" s="18" t="s">
        <v>106</v>
      </c>
      <c r="G29" s="19" t="s">
        <v>85</v>
      </c>
      <c r="H29" s="27" t="s">
        <v>107</v>
      </c>
      <c r="I29" s="24"/>
      <c r="J29" s="24">
        <v>80</v>
      </c>
      <c r="K29" s="24">
        <v>84</v>
      </c>
      <c r="L29" s="24">
        <v>88.6</v>
      </c>
      <c r="M29" s="19">
        <v>60</v>
      </c>
      <c r="N29" s="19">
        <v>15</v>
      </c>
      <c r="O29" s="24">
        <f>(J29+K29)/2*0.5+L29*0.5</f>
        <v>85.3</v>
      </c>
      <c r="P29" s="24">
        <f>M29*0.1+(N29*0.5+O29*0.5)*0.9</f>
        <v>51.135</v>
      </c>
    </row>
    <row r="30" s="4" customFormat="1" ht="70" customHeight="1" spans="1:16">
      <c r="A30" s="16">
        <v>13</v>
      </c>
      <c r="B30" s="16" t="s">
        <v>41</v>
      </c>
      <c r="C30" s="24" t="s">
        <v>108</v>
      </c>
      <c r="D30" s="25" t="s">
        <v>109</v>
      </c>
      <c r="E30" s="25" t="s">
        <v>24</v>
      </c>
      <c r="F30" s="26" t="s">
        <v>110</v>
      </c>
      <c r="G30" s="24" t="s">
        <v>111</v>
      </c>
      <c r="H30" s="31" t="s">
        <v>54</v>
      </c>
      <c r="I30" s="24"/>
      <c r="J30" s="24">
        <v>84</v>
      </c>
      <c r="K30" s="24">
        <v>80</v>
      </c>
      <c r="L30" s="24">
        <v>85.6</v>
      </c>
      <c r="M30" s="19">
        <v>60</v>
      </c>
      <c r="N30" s="19">
        <v>15</v>
      </c>
      <c r="O30" s="24">
        <f>(J30+K30)/2*0.5+L30*0.5</f>
        <v>83.8</v>
      </c>
      <c r="P30" s="24">
        <f>M30*0.1+(N30*0.5+O30*0.5)*0.9</f>
        <v>50.46</v>
      </c>
    </row>
    <row r="31" s="3" customFormat="1" ht="70" customHeight="1" spans="1:16">
      <c r="A31" s="16">
        <v>14</v>
      </c>
      <c r="B31" s="17" t="s">
        <v>21</v>
      </c>
      <c r="C31" s="19" t="s">
        <v>112</v>
      </c>
      <c r="D31" s="21" t="s">
        <v>113</v>
      </c>
      <c r="E31" s="21" t="s">
        <v>61</v>
      </c>
      <c r="F31" s="19" t="s">
        <v>114</v>
      </c>
      <c r="G31" s="19" t="s">
        <v>26</v>
      </c>
      <c r="H31" s="27" t="s">
        <v>115</v>
      </c>
      <c r="I31" s="24"/>
      <c r="J31" s="24">
        <v>90</v>
      </c>
      <c r="K31" s="24">
        <v>76</v>
      </c>
      <c r="L31" s="24">
        <v>87.2</v>
      </c>
      <c r="M31" s="16">
        <v>61</v>
      </c>
      <c r="N31" s="16">
        <v>12</v>
      </c>
      <c r="O31" s="24">
        <f>(J31+K31)/2*0.5+L31*0.5</f>
        <v>85.1</v>
      </c>
      <c r="P31" s="24">
        <f>M31*0.1+(N31*0.5+O31*0.5)*0.9</f>
        <v>49.795</v>
      </c>
    </row>
    <row r="32" s="4" customFormat="1" ht="70" customHeight="1" spans="1:16">
      <c r="A32" s="16"/>
      <c r="B32" s="17"/>
      <c r="C32" s="19"/>
      <c r="D32" s="21"/>
      <c r="E32" s="21"/>
      <c r="F32" s="24" t="s">
        <v>116</v>
      </c>
      <c r="G32" s="24"/>
      <c r="H32" s="34"/>
      <c r="I32" s="24"/>
      <c r="J32" s="24"/>
      <c r="K32" s="24"/>
      <c r="L32" s="24"/>
      <c r="M32" s="16"/>
      <c r="N32" s="16"/>
      <c r="O32" s="24"/>
      <c r="P32" s="24"/>
    </row>
    <row r="33" s="4" customFormat="1" ht="70" customHeight="1" spans="1:16">
      <c r="A33" s="16">
        <v>15</v>
      </c>
      <c r="B33" s="16" t="s">
        <v>41</v>
      </c>
      <c r="C33" s="24" t="s">
        <v>117</v>
      </c>
      <c r="D33" s="25" t="s">
        <v>118</v>
      </c>
      <c r="E33" s="25" t="s">
        <v>24</v>
      </c>
      <c r="F33" s="26" t="s">
        <v>119</v>
      </c>
      <c r="G33" s="24" t="s">
        <v>39</v>
      </c>
      <c r="H33" s="34" t="s">
        <v>120</v>
      </c>
      <c r="I33" s="24"/>
      <c r="J33" s="24">
        <v>85</v>
      </c>
      <c r="K33" s="24">
        <v>84</v>
      </c>
      <c r="L33" s="24">
        <v>85.2</v>
      </c>
      <c r="M33" s="19">
        <v>60</v>
      </c>
      <c r="N33" s="19">
        <v>12</v>
      </c>
      <c r="O33" s="24">
        <f>(J33+K33)/2*0.5+L33*0.5</f>
        <v>84.85</v>
      </c>
      <c r="P33" s="24">
        <f>M33*0.1+(N33*0.5+O33*0.5)*0.9</f>
        <v>49.5825</v>
      </c>
    </row>
    <row r="34" s="4" customFormat="1" ht="70" customHeight="1" spans="1:16">
      <c r="A34" s="16"/>
      <c r="B34" s="16"/>
      <c r="C34" s="24"/>
      <c r="D34" s="25"/>
      <c r="E34" s="25"/>
      <c r="F34" s="26" t="s">
        <v>121</v>
      </c>
      <c r="G34" s="24" t="s">
        <v>96</v>
      </c>
      <c r="H34" s="27" t="s">
        <v>122</v>
      </c>
      <c r="I34" s="24"/>
      <c r="J34" s="24"/>
      <c r="K34" s="24"/>
      <c r="L34" s="24"/>
      <c r="M34" s="19"/>
      <c r="N34" s="19"/>
      <c r="O34" s="24"/>
      <c r="P34" s="24"/>
    </row>
    <row r="35" s="7" customFormat="1" ht="70" customHeight="1" spans="1:16">
      <c r="A35" s="16">
        <v>16</v>
      </c>
      <c r="B35" s="17" t="s">
        <v>21</v>
      </c>
      <c r="C35" s="19" t="s">
        <v>123</v>
      </c>
      <c r="D35" s="19" t="s">
        <v>124</v>
      </c>
      <c r="E35" s="19" t="s">
        <v>61</v>
      </c>
      <c r="F35" s="35" t="s">
        <v>125</v>
      </c>
      <c r="G35" s="19" t="s">
        <v>39</v>
      </c>
      <c r="H35" s="27" t="s">
        <v>126</v>
      </c>
      <c r="I35" s="24"/>
      <c r="J35" s="24">
        <v>90</v>
      </c>
      <c r="K35" s="24">
        <v>84</v>
      </c>
      <c r="L35" s="24">
        <v>89.2</v>
      </c>
      <c r="M35" s="24">
        <v>60</v>
      </c>
      <c r="N35" s="24">
        <v>7</v>
      </c>
      <c r="O35" s="24">
        <f t="shared" ref="O35:O38" si="2">(J35+K35)/2*0.5+L35*0.5</f>
        <v>88.1</v>
      </c>
      <c r="P35" s="24">
        <f t="shared" ref="P35:P38" si="3">M35*0.1+(N35*0.5+O35*0.5)*0.9</f>
        <v>48.795</v>
      </c>
    </row>
    <row r="36" s="3" customFormat="1" ht="70" customHeight="1" spans="1:16">
      <c r="A36" s="16">
        <v>17</v>
      </c>
      <c r="B36" s="17" t="s">
        <v>21</v>
      </c>
      <c r="C36" s="17" t="s">
        <v>127</v>
      </c>
      <c r="D36" s="17" t="s">
        <v>128</v>
      </c>
      <c r="E36" s="21" t="s">
        <v>61</v>
      </c>
      <c r="F36" s="26" t="s">
        <v>129</v>
      </c>
      <c r="G36" s="17" t="s">
        <v>39</v>
      </c>
      <c r="H36" s="17" t="s">
        <v>130</v>
      </c>
      <c r="I36" s="24"/>
      <c r="J36" s="24">
        <v>85</v>
      </c>
      <c r="K36" s="24">
        <v>84</v>
      </c>
      <c r="L36" s="24">
        <v>88.4</v>
      </c>
      <c r="M36" s="16">
        <v>60</v>
      </c>
      <c r="N36" s="16">
        <v>8.5</v>
      </c>
      <c r="O36" s="24">
        <f t="shared" si="2"/>
        <v>86.45</v>
      </c>
      <c r="P36" s="24">
        <f t="shared" si="3"/>
        <v>48.7275</v>
      </c>
    </row>
    <row r="37" s="3" customFormat="1" ht="70" customHeight="1" spans="1:16">
      <c r="A37" s="16"/>
      <c r="B37" s="17"/>
      <c r="C37" s="17"/>
      <c r="D37" s="17" t="s">
        <v>128</v>
      </c>
      <c r="E37" s="21" t="s">
        <v>61</v>
      </c>
      <c r="F37" s="19" t="s">
        <v>131</v>
      </c>
      <c r="G37" s="19" t="s">
        <v>132</v>
      </c>
      <c r="H37" s="17" t="s">
        <v>130</v>
      </c>
      <c r="I37" s="24"/>
      <c r="J37" s="24"/>
      <c r="K37" s="24"/>
      <c r="L37" s="24"/>
      <c r="M37" s="16"/>
      <c r="N37" s="16"/>
      <c r="O37" s="24"/>
      <c r="P37" s="24"/>
    </row>
    <row r="38" s="4" customFormat="1" ht="70" customHeight="1" spans="1:16">
      <c r="A38" s="16">
        <v>18</v>
      </c>
      <c r="B38" s="17" t="s">
        <v>21</v>
      </c>
      <c r="C38" s="19" t="s">
        <v>133</v>
      </c>
      <c r="D38" s="21" t="s">
        <v>134</v>
      </c>
      <c r="E38" s="21" t="s">
        <v>61</v>
      </c>
      <c r="F38" s="18" t="s">
        <v>135</v>
      </c>
      <c r="G38" s="19" t="s">
        <v>136</v>
      </c>
      <c r="H38" s="27" t="s">
        <v>137</v>
      </c>
      <c r="I38" s="24"/>
      <c r="J38" s="24">
        <v>87</v>
      </c>
      <c r="K38" s="24">
        <v>89</v>
      </c>
      <c r="L38" s="24">
        <v>88.4</v>
      </c>
      <c r="M38" s="19">
        <v>60</v>
      </c>
      <c r="N38" s="19">
        <v>5</v>
      </c>
      <c r="O38" s="24">
        <f t="shared" si="2"/>
        <v>88.2</v>
      </c>
      <c r="P38" s="24">
        <f t="shared" si="3"/>
        <v>47.94</v>
      </c>
    </row>
    <row r="39" s="3" customFormat="1" ht="70" customHeight="1" spans="1:16">
      <c r="A39" s="16">
        <v>19</v>
      </c>
      <c r="B39" s="17" t="s">
        <v>21</v>
      </c>
      <c r="C39" s="19" t="s">
        <v>138</v>
      </c>
      <c r="D39" s="21" t="s">
        <v>139</v>
      </c>
      <c r="E39" s="21" t="s">
        <v>61</v>
      </c>
      <c r="F39" s="18" t="s">
        <v>140</v>
      </c>
      <c r="G39" s="19" t="s">
        <v>39</v>
      </c>
      <c r="H39" s="30" t="s">
        <v>141</v>
      </c>
      <c r="I39" s="24"/>
      <c r="J39" s="24">
        <v>80</v>
      </c>
      <c r="K39" s="24">
        <v>82</v>
      </c>
      <c r="L39" s="24">
        <v>87.8</v>
      </c>
      <c r="M39" s="16">
        <v>60</v>
      </c>
      <c r="N39" s="16">
        <v>7</v>
      </c>
      <c r="O39" s="24">
        <f t="shared" ref="O39:O47" si="4">(J39+K39)/2*0.5+L39*0.5</f>
        <v>84.4</v>
      </c>
      <c r="P39" s="24">
        <f t="shared" ref="P39:P47" si="5">M39*0.1+(N39*0.5+O39*0.5)*0.9</f>
        <v>47.13</v>
      </c>
    </row>
    <row r="40" s="4" customFormat="1" ht="70" customHeight="1" spans="1:16">
      <c r="A40" s="16">
        <v>20</v>
      </c>
      <c r="B40" s="16" t="s">
        <v>41</v>
      </c>
      <c r="C40" s="24" t="s">
        <v>142</v>
      </c>
      <c r="D40" s="25" t="s">
        <v>143</v>
      </c>
      <c r="E40" s="25" t="s">
        <v>24</v>
      </c>
      <c r="F40" s="24" t="s">
        <v>144</v>
      </c>
      <c r="G40" s="24" t="s">
        <v>39</v>
      </c>
      <c r="H40" s="27" t="s">
        <v>145</v>
      </c>
      <c r="I40" s="24"/>
      <c r="J40" s="24">
        <v>84</v>
      </c>
      <c r="K40" s="24">
        <v>82</v>
      </c>
      <c r="L40" s="24">
        <v>85.4</v>
      </c>
      <c r="M40" s="19">
        <v>60</v>
      </c>
      <c r="N40" s="19">
        <v>7</v>
      </c>
      <c r="O40" s="24">
        <f t="shared" si="4"/>
        <v>84.2</v>
      </c>
      <c r="P40" s="24">
        <f t="shared" si="5"/>
        <v>47.04</v>
      </c>
    </row>
    <row r="41" s="4" customFormat="1" ht="70" customHeight="1" spans="1:16">
      <c r="A41" s="16">
        <v>21</v>
      </c>
      <c r="B41" s="17" t="s">
        <v>21</v>
      </c>
      <c r="C41" s="19" t="s">
        <v>146</v>
      </c>
      <c r="D41" s="21" t="s">
        <v>147</v>
      </c>
      <c r="E41" s="21" t="s">
        <v>61</v>
      </c>
      <c r="F41" s="19" t="s">
        <v>148</v>
      </c>
      <c r="G41" s="19" t="s">
        <v>26</v>
      </c>
      <c r="H41" s="27" t="s">
        <v>76</v>
      </c>
      <c r="I41" s="24"/>
      <c r="J41" s="24">
        <v>90</v>
      </c>
      <c r="K41" s="24">
        <v>84</v>
      </c>
      <c r="L41" s="24">
        <v>86.4</v>
      </c>
      <c r="M41" s="19">
        <v>60</v>
      </c>
      <c r="N41" s="19">
        <v>4</v>
      </c>
      <c r="O41" s="24">
        <f t="shared" si="4"/>
        <v>86.7</v>
      </c>
      <c r="P41" s="24">
        <f t="shared" si="5"/>
        <v>46.815</v>
      </c>
    </row>
    <row r="42" s="4" customFormat="1" ht="70" customHeight="1" spans="1:16">
      <c r="A42" s="16">
        <v>22</v>
      </c>
      <c r="B42" s="16" t="s">
        <v>41</v>
      </c>
      <c r="C42" s="24" t="s">
        <v>149</v>
      </c>
      <c r="D42" s="25" t="s">
        <v>150</v>
      </c>
      <c r="E42" s="25" t="s">
        <v>24</v>
      </c>
      <c r="F42" s="26" t="s">
        <v>151</v>
      </c>
      <c r="G42" s="24" t="s">
        <v>80</v>
      </c>
      <c r="H42" s="36" t="s">
        <v>152</v>
      </c>
      <c r="I42" s="24"/>
      <c r="J42" s="24">
        <v>90</v>
      </c>
      <c r="K42" s="24">
        <v>86</v>
      </c>
      <c r="L42" s="24">
        <v>84</v>
      </c>
      <c r="M42" s="19">
        <v>60</v>
      </c>
      <c r="N42" s="19">
        <v>4</v>
      </c>
      <c r="O42" s="24">
        <f t="shared" si="4"/>
        <v>86</v>
      </c>
      <c r="P42" s="24">
        <f t="shared" si="5"/>
        <v>46.5</v>
      </c>
    </row>
    <row r="43" s="3" customFormat="1" ht="70" customHeight="1" spans="1:16">
      <c r="A43" s="16">
        <v>23</v>
      </c>
      <c r="B43" s="16" t="s">
        <v>41</v>
      </c>
      <c r="C43" s="16" t="s">
        <v>153</v>
      </c>
      <c r="D43" s="16" t="s">
        <v>154</v>
      </c>
      <c r="E43" s="16" t="s">
        <v>24</v>
      </c>
      <c r="F43" s="16"/>
      <c r="G43" s="16"/>
      <c r="H43" s="16"/>
      <c r="I43" s="24"/>
      <c r="J43" s="24">
        <v>86</v>
      </c>
      <c r="K43" s="24">
        <v>89</v>
      </c>
      <c r="L43" s="24">
        <v>90.8</v>
      </c>
      <c r="M43" s="16">
        <v>60</v>
      </c>
      <c r="N43" s="16">
        <v>0</v>
      </c>
      <c r="O43" s="24">
        <f t="shared" si="4"/>
        <v>89.15</v>
      </c>
      <c r="P43" s="24">
        <f t="shared" si="5"/>
        <v>46.1175</v>
      </c>
    </row>
    <row r="44" s="3" customFormat="1" ht="70" customHeight="1" spans="1:16">
      <c r="A44" s="16">
        <v>24</v>
      </c>
      <c r="B44" s="16" t="s">
        <v>41</v>
      </c>
      <c r="C44" s="16" t="s">
        <v>155</v>
      </c>
      <c r="D44" s="16" t="s">
        <v>156</v>
      </c>
      <c r="E44" s="16" t="s">
        <v>24</v>
      </c>
      <c r="F44" s="16" t="s">
        <v>157</v>
      </c>
      <c r="G44" s="16"/>
      <c r="H44" s="16"/>
      <c r="I44" s="24"/>
      <c r="J44" s="24">
        <v>82</v>
      </c>
      <c r="K44" s="24">
        <v>88</v>
      </c>
      <c r="L44" s="24">
        <v>87.6</v>
      </c>
      <c r="M44" s="16">
        <v>70</v>
      </c>
      <c r="N44" s="16">
        <v>0</v>
      </c>
      <c r="O44" s="24">
        <f t="shared" si="4"/>
        <v>86.3</v>
      </c>
      <c r="P44" s="24">
        <f t="shared" si="5"/>
        <v>45.835</v>
      </c>
    </row>
    <row r="45" s="3" customFormat="1" ht="70" customHeight="1" spans="1:16">
      <c r="A45" s="16">
        <v>25</v>
      </c>
      <c r="B45" s="16" t="s">
        <v>41</v>
      </c>
      <c r="C45" s="16" t="s">
        <v>158</v>
      </c>
      <c r="D45" s="16" t="s">
        <v>159</v>
      </c>
      <c r="E45" s="16" t="s">
        <v>24</v>
      </c>
      <c r="F45" s="16" t="s">
        <v>160</v>
      </c>
      <c r="G45" s="16"/>
      <c r="H45" s="16"/>
      <c r="I45" s="24"/>
      <c r="J45" s="24">
        <v>81</v>
      </c>
      <c r="K45" s="24">
        <v>87</v>
      </c>
      <c r="L45" s="24">
        <v>88.6</v>
      </c>
      <c r="M45" s="16">
        <v>70</v>
      </c>
      <c r="N45" s="16">
        <v>0</v>
      </c>
      <c r="O45" s="24">
        <f t="shared" si="4"/>
        <v>86.3</v>
      </c>
      <c r="P45" s="24">
        <f t="shared" si="5"/>
        <v>45.835</v>
      </c>
    </row>
    <row r="46" s="4" customFormat="1" ht="70" customHeight="1" spans="1:16">
      <c r="A46" s="16">
        <v>26</v>
      </c>
      <c r="B46" s="16" t="s">
        <v>41</v>
      </c>
      <c r="C46" s="24" t="s">
        <v>161</v>
      </c>
      <c r="D46" s="25" t="s">
        <v>162</v>
      </c>
      <c r="E46" s="25" t="s">
        <v>24</v>
      </c>
      <c r="F46" s="26" t="s">
        <v>163</v>
      </c>
      <c r="G46" s="19" t="s">
        <v>80</v>
      </c>
      <c r="H46" s="19" t="s">
        <v>164</v>
      </c>
      <c r="I46" s="24"/>
      <c r="J46" s="24">
        <v>76</v>
      </c>
      <c r="K46" s="24">
        <v>85</v>
      </c>
      <c r="L46" s="24">
        <v>87.8</v>
      </c>
      <c r="M46" s="19">
        <v>60</v>
      </c>
      <c r="N46" s="24">
        <v>4</v>
      </c>
      <c r="O46" s="24">
        <f t="shared" si="4"/>
        <v>84.15</v>
      </c>
      <c r="P46" s="24">
        <f t="shared" si="5"/>
        <v>45.6675</v>
      </c>
    </row>
    <row r="47" s="4" customFormat="1" ht="70" customHeight="1" spans="1:16">
      <c r="A47" s="16">
        <v>27</v>
      </c>
      <c r="B47" s="17" t="s">
        <v>21</v>
      </c>
      <c r="C47" s="19" t="s">
        <v>165</v>
      </c>
      <c r="D47" s="21" t="s">
        <v>166</v>
      </c>
      <c r="E47" s="21" t="s">
        <v>61</v>
      </c>
      <c r="F47" s="19" t="s">
        <v>167</v>
      </c>
      <c r="G47" s="19" t="s">
        <v>26</v>
      </c>
      <c r="H47" s="27" t="s">
        <v>168</v>
      </c>
      <c r="I47" s="24"/>
      <c r="J47" s="24">
        <v>81</v>
      </c>
      <c r="K47" s="24">
        <v>81</v>
      </c>
      <c r="L47" s="24">
        <v>87.2</v>
      </c>
      <c r="M47" s="19">
        <v>60</v>
      </c>
      <c r="N47" s="19">
        <v>4</v>
      </c>
      <c r="O47" s="24">
        <f t="shared" si="4"/>
        <v>84.1</v>
      </c>
      <c r="P47" s="24">
        <f t="shared" si="5"/>
        <v>45.645</v>
      </c>
    </row>
    <row r="48" s="4" customFormat="1" ht="70" customHeight="1" spans="1:16">
      <c r="A48" s="16"/>
      <c r="B48" s="17"/>
      <c r="C48" s="19"/>
      <c r="D48" s="21"/>
      <c r="E48" s="21"/>
      <c r="F48" s="19"/>
      <c r="G48" s="19"/>
      <c r="H48" s="27"/>
      <c r="I48" s="24"/>
      <c r="J48" s="24"/>
      <c r="K48" s="24"/>
      <c r="L48" s="24"/>
      <c r="M48" s="19"/>
      <c r="N48" s="19"/>
      <c r="O48" s="24"/>
      <c r="P48" s="24"/>
    </row>
    <row r="49" s="3" customFormat="1" ht="70" customHeight="1" spans="1:16">
      <c r="A49" s="16">
        <v>28</v>
      </c>
      <c r="B49" s="16" t="s">
        <v>41</v>
      </c>
      <c r="C49" s="16" t="s">
        <v>169</v>
      </c>
      <c r="D49" s="16" t="s">
        <v>170</v>
      </c>
      <c r="E49" s="16" t="s">
        <v>24</v>
      </c>
      <c r="F49" s="16"/>
      <c r="G49" s="16"/>
      <c r="H49" s="16"/>
      <c r="I49" s="24"/>
      <c r="J49" s="24">
        <v>89</v>
      </c>
      <c r="K49" s="24">
        <v>89</v>
      </c>
      <c r="L49" s="24">
        <v>87.2</v>
      </c>
      <c r="M49" s="16">
        <v>60</v>
      </c>
      <c r="N49" s="16">
        <v>0</v>
      </c>
      <c r="O49" s="24">
        <f t="shared" ref="O49:O80" si="6">(J49+K49)/2*0.5+L49*0.5</f>
        <v>88.1</v>
      </c>
      <c r="P49" s="24">
        <f t="shared" ref="P49:P80" si="7">M49*0.1+(N49*0.5+O49*0.5)*0.9</f>
        <v>45.645</v>
      </c>
    </row>
    <row r="50" s="5" customFormat="1" ht="70" customHeight="1" spans="1:16">
      <c r="A50" s="16">
        <v>29</v>
      </c>
      <c r="B50" s="17" t="s">
        <v>21</v>
      </c>
      <c r="C50" s="17" t="s">
        <v>171</v>
      </c>
      <c r="D50" s="17" t="s">
        <v>172</v>
      </c>
      <c r="E50" s="17" t="s">
        <v>61</v>
      </c>
      <c r="F50" s="19" t="s">
        <v>173</v>
      </c>
      <c r="G50" s="19" t="s">
        <v>48</v>
      </c>
      <c r="H50" s="37" t="s">
        <v>174</v>
      </c>
      <c r="I50" s="24"/>
      <c r="J50" s="24">
        <v>77</v>
      </c>
      <c r="K50" s="24">
        <v>76</v>
      </c>
      <c r="L50" s="24">
        <v>84.6</v>
      </c>
      <c r="M50" s="17">
        <v>60</v>
      </c>
      <c r="N50" s="17">
        <v>7.5</v>
      </c>
      <c r="O50" s="24">
        <f t="shared" si="6"/>
        <v>80.55</v>
      </c>
      <c r="P50" s="24">
        <f t="shared" si="7"/>
        <v>45.6225</v>
      </c>
    </row>
    <row r="51" s="3" customFormat="1" ht="70" customHeight="1" spans="1:16">
      <c r="A51" s="16">
        <v>30</v>
      </c>
      <c r="B51" s="16" t="s">
        <v>41</v>
      </c>
      <c r="C51" s="16" t="s">
        <v>175</v>
      </c>
      <c r="D51" s="16" t="s">
        <v>176</v>
      </c>
      <c r="E51" s="16" t="s">
        <v>24</v>
      </c>
      <c r="F51" s="16"/>
      <c r="G51" s="16"/>
      <c r="H51" s="16"/>
      <c r="I51" s="24"/>
      <c r="J51" s="24">
        <v>87</v>
      </c>
      <c r="K51" s="24">
        <v>90</v>
      </c>
      <c r="L51" s="24">
        <v>87.6</v>
      </c>
      <c r="M51" s="16">
        <v>60</v>
      </c>
      <c r="N51" s="16">
        <v>0</v>
      </c>
      <c r="O51" s="24">
        <f t="shared" si="6"/>
        <v>88.05</v>
      </c>
      <c r="P51" s="24">
        <f t="shared" si="7"/>
        <v>45.6225</v>
      </c>
    </row>
    <row r="52" s="3" customFormat="1" ht="70" customHeight="1" spans="1:16">
      <c r="A52" s="16">
        <v>31</v>
      </c>
      <c r="B52" s="17" t="s">
        <v>21</v>
      </c>
      <c r="C52" s="19" t="s">
        <v>177</v>
      </c>
      <c r="D52" s="21" t="s">
        <v>178</v>
      </c>
      <c r="E52" s="21" t="s">
        <v>61</v>
      </c>
      <c r="F52" s="19"/>
      <c r="G52" s="19"/>
      <c r="H52" s="27" t="s">
        <v>168</v>
      </c>
      <c r="I52" s="24"/>
      <c r="J52" s="24">
        <v>93</v>
      </c>
      <c r="K52" s="24">
        <v>85</v>
      </c>
      <c r="L52" s="24">
        <v>86.8</v>
      </c>
      <c r="M52" s="16">
        <v>60</v>
      </c>
      <c r="N52" s="16">
        <v>0</v>
      </c>
      <c r="O52" s="24">
        <f t="shared" si="6"/>
        <v>87.9</v>
      </c>
      <c r="P52" s="24">
        <f t="shared" si="7"/>
        <v>45.555</v>
      </c>
    </row>
    <row r="53" s="3" customFormat="1" ht="70" customHeight="1" spans="1:16">
      <c r="A53" s="16">
        <v>32</v>
      </c>
      <c r="B53" s="16" t="s">
        <v>41</v>
      </c>
      <c r="C53" s="16" t="s">
        <v>179</v>
      </c>
      <c r="D53" s="16" t="s">
        <v>180</v>
      </c>
      <c r="E53" s="16" t="s">
        <v>24</v>
      </c>
      <c r="F53" s="16"/>
      <c r="G53" s="16"/>
      <c r="H53" s="16"/>
      <c r="I53" s="24"/>
      <c r="J53" s="24">
        <v>90</v>
      </c>
      <c r="K53" s="24">
        <v>84</v>
      </c>
      <c r="L53" s="24">
        <v>88.4</v>
      </c>
      <c r="M53" s="16">
        <v>60</v>
      </c>
      <c r="N53" s="16">
        <v>0</v>
      </c>
      <c r="O53" s="24">
        <f t="shared" si="6"/>
        <v>87.7</v>
      </c>
      <c r="P53" s="24">
        <f t="shared" si="7"/>
        <v>45.465</v>
      </c>
    </row>
    <row r="54" s="3" customFormat="1" ht="70" customHeight="1" spans="1:16">
      <c r="A54" s="16">
        <v>33</v>
      </c>
      <c r="B54" s="16" t="s">
        <v>41</v>
      </c>
      <c r="C54" s="16" t="s">
        <v>181</v>
      </c>
      <c r="D54" s="16" t="s">
        <v>182</v>
      </c>
      <c r="E54" s="16" t="s">
        <v>24</v>
      </c>
      <c r="F54" s="16"/>
      <c r="G54" s="16"/>
      <c r="H54" s="16"/>
      <c r="I54" s="24"/>
      <c r="J54" s="24">
        <v>89</v>
      </c>
      <c r="K54" s="24">
        <v>83</v>
      </c>
      <c r="L54" s="24">
        <v>88</v>
      </c>
      <c r="M54" s="16">
        <v>60</v>
      </c>
      <c r="N54" s="16">
        <v>0</v>
      </c>
      <c r="O54" s="24">
        <f t="shared" si="6"/>
        <v>87</v>
      </c>
      <c r="P54" s="24">
        <f t="shared" si="7"/>
        <v>45.15</v>
      </c>
    </row>
    <row r="55" s="4" customFormat="1" ht="70" customHeight="1" spans="1:16">
      <c r="A55" s="16">
        <v>34</v>
      </c>
      <c r="B55" s="16" t="s">
        <v>41</v>
      </c>
      <c r="C55" s="24" t="s">
        <v>183</v>
      </c>
      <c r="D55" s="25" t="s">
        <v>184</v>
      </c>
      <c r="E55" s="25" t="s">
        <v>24</v>
      </c>
      <c r="F55" s="26" t="s">
        <v>185</v>
      </c>
      <c r="G55" s="24" t="s">
        <v>80</v>
      </c>
      <c r="H55" s="27" t="s">
        <v>186</v>
      </c>
      <c r="I55" s="24"/>
      <c r="J55" s="16">
        <v>84</v>
      </c>
      <c r="K55" s="16">
        <v>76</v>
      </c>
      <c r="L55" s="24">
        <v>84.8</v>
      </c>
      <c r="M55" s="19">
        <v>60</v>
      </c>
      <c r="N55" s="19">
        <v>4</v>
      </c>
      <c r="O55" s="24">
        <f t="shared" si="6"/>
        <v>82.4</v>
      </c>
      <c r="P55" s="24">
        <f t="shared" si="7"/>
        <v>44.88</v>
      </c>
    </row>
    <row r="56" s="3" customFormat="1" ht="70" customHeight="1" spans="1:16">
      <c r="A56" s="16">
        <v>35</v>
      </c>
      <c r="B56" s="16" t="s">
        <v>41</v>
      </c>
      <c r="C56" s="16" t="s">
        <v>187</v>
      </c>
      <c r="D56" s="16" t="s">
        <v>188</v>
      </c>
      <c r="E56" s="16" t="s">
        <v>24</v>
      </c>
      <c r="F56" s="16"/>
      <c r="G56" s="16"/>
      <c r="H56" s="16"/>
      <c r="I56" s="24"/>
      <c r="J56" s="24">
        <v>86</v>
      </c>
      <c r="K56" s="24">
        <v>85</v>
      </c>
      <c r="L56" s="24">
        <v>87.2</v>
      </c>
      <c r="M56" s="16">
        <v>60</v>
      </c>
      <c r="N56" s="16">
        <v>0</v>
      </c>
      <c r="O56" s="24">
        <f t="shared" si="6"/>
        <v>86.35</v>
      </c>
      <c r="P56" s="24">
        <f t="shared" si="7"/>
        <v>44.8575</v>
      </c>
    </row>
    <row r="57" s="3" customFormat="1" ht="70" customHeight="1" spans="1:16">
      <c r="A57" s="16">
        <v>36</v>
      </c>
      <c r="B57" s="16" t="s">
        <v>41</v>
      </c>
      <c r="C57" s="16" t="s">
        <v>189</v>
      </c>
      <c r="D57" s="16" t="s">
        <v>190</v>
      </c>
      <c r="E57" s="16" t="s">
        <v>24</v>
      </c>
      <c r="F57" s="16"/>
      <c r="G57" s="16"/>
      <c r="H57" s="16"/>
      <c r="I57" s="24"/>
      <c r="J57" s="24">
        <v>83</v>
      </c>
      <c r="K57" s="24">
        <v>85</v>
      </c>
      <c r="L57" s="24">
        <v>88.6</v>
      </c>
      <c r="M57" s="16">
        <v>60</v>
      </c>
      <c r="N57" s="16">
        <v>0</v>
      </c>
      <c r="O57" s="24">
        <f t="shared" si="6"/>
        <v>86.3</v>
      </c>
      <c r="P57" s="24">
        <f t="shared" si="7"/>
        <v>44.835</v>
      </c>
    </row>
    <row r="58" s="3" customFormat="1" ht="70" customHeight="1" spans="1:16">
      <c r="A58" s="16">
        <v>37</v>
      </c>
      <c r="B58" s="16" t="s">
        <v>41</v>
      </c>
      <c r="C58" s="16" t="s">
        <v>191</v>
      </c>
      <c r="D58" s="16" t="s">
        <v>192</v>
      </c>
      <c r="E58" s="16" t="s">
        <v>24</v>
      </c>
      <c r="F58" s="16"/>
      <c r="G58" s="16"/>
      <c r="H58" s="16"/>
      <c r="I58" s="24"/>
      <c r="J58" s="24">
        <v>82</v>
      </c>
      <c r="K58" s="24">
        <v>86</v>
      </c>
      <c r="L58" s="24">
        <v>88.6</v>
      </c>
      <c r="M58" s="16">
        <v>60</v>
      </c>
      <c r="N58" s="16">
        <v>0</v>
      </c>
      <c r="O58" s="24">
        <f t="shared" si="6"/>
        <v>86.3</v>
      </c>
      <c r="P58" s="24">
        <f t="shared" si="7"/>
        <v>44.835</v>
      </c>
    </row>
    <row r="59" s="3" customFormat="1" ht="70" customHeight="1" spans="1:16">
      <c r="A59" s="16">
        <v>38</v>
      </c>
      <c r="B59" s="16" t="s">
        <v>41</v>
      </c>
      <c r="C59" s="16" t="s">
        <v>193</v>
      </c>
      <c r="D59" s="16" t="s">
        <v>194</v>
      </c>
      <c r="E59" s="16" t="s">
        <v>24</v>
      </c>
      <c r="F59" s="16" t="s">
        <v>195</v>
      </c>
      <c r="G59" s="16"/>
      <c r="H59" s="16" t="s">
        <v>196</v>
      </c>
      <c r="I59" s="24"/>
      <c r="J59" s="24">
        <v>82</v>
      </c>
      <c r="K59" s="24">
        <v>80</v>
      </c>
      <c r="L59" s="24">
        <v>86.8</v>
      </c>
      <c r="M59" s="16">
        <v>70</v>
      </c>
      <c r="N59" s="16">
        <v>0</v>
      </c>
      <c r="O59" s="24">
        <f t="shared" si="6"/>
        <v>83.9</v>
      </c>
      <c r="P59" s="24">
        <f t="shared" si="7"/>
        <v>44.755</v>
      </c>
    </row>
    <row r="60" s="3" customFormat="1" ht="70" customHeight="1" spans="1:16">
      <c r="A60" s="16">
        <v>39</v>
      </c>
      <c r="B60" s="16" t="s">
        <v>41</v>
      </c>
      <c r="C60" s="16" t="s">
        <v>197</v>
      </c>
      <c r="D60" s="16" t="s">
        <v>198</v>
      </c>
      <c r="E60" s="16" t="s">
        <v>24</v>
      </c>
      <c r="F60" s="16"/>
      <c r="G60" s="16"/>
      <c r="H60" s="16"/>
      <c r="I60" s="24"/>
      <c r="J60" s="24">
        <v>85</v>
      </c>
      <c r="K60" s="24">
        <v>81</v>
      </c>
      <c r="L60" s="24">
        <v>88.4</v>
      </c>
      <c r="M60" s="16">
        <v>60</v>
      </c>
      <c r="N60" s="16">
        <v>0</v>
      </c>
      <c r="O60" s="24">
        <f t="shared" si="6"/>
        <v>85.7</v>
      </c>
      <c r="P60" s="24">
        <f t="shared" si="7"/>
        <v>44.565</v>
      </c>
    </row>
    <row r="61" s="3" customFormat="1" ht="70" customHeight="1" spans="1:16">
      <c r="A61" s="16">
        <v>40</v>
      </c>
      <c r="B61" s="16" t="s">
        <v>41</v>
      </c>
      <c r="C61" s="16" t="s">
        <v>199</v>
      </c>
      <c r="D61" s="16" t="s">
        <v>200</v>
      </c>
      <c r="E61" s="16" t="s">
        <v>24</v>
      </c>
      <c r="F61" s="16" t="s">
        <v>116</v>
      </c>
      <c r="G61" s="16"/>
      <c r="H61" s="16"/>
      <c r="I61" s="24"/>
      <c r="J61" s="24">
        <v>88</v>
      </c>
      <c r="K61" s="24">
        <v>80</v>
      </c>
      <c r="L61" s="24">
        <v>86.8</v>
      </c>
      <c r="M61" s="16">
        <v>61</v>
      </c>
      <c r="N61" s="16">
        <v>0</v>
      </c>
      <c r="O61" s="24">
        <f t="shared" si="6"/>
        <v>85.4</v>
      </c>
      <c r="P61" s="24">
        <f t="shared" si="7"/>
        <v>44.53</v>
      </c>
    </row>
    <row r="62" s="3" customFormat="1" ht="70" customHeight="1" spans="1:16">
      <c r="A62" s="16">
        <v>41</v>
      </c>
      <c r="B62" s="16" t="s">
        <v>41</v>
      </c>
      <c r="C62" s="16" t="s">
        <v>201</v>
      </c>
      <c r="D62" s="16" t="s">
        <v>202</v>
      </c>
      <c r="E62" s="16" t="s">
        <v>24</v>
      </c>
      <c r="F62" s="16" t="s">
        <v>203</v>
      </c>
      <c r="G62" s="16" t="s">
        <v>204</v>
      </c>
      <c r="H62" s="16" t="s">
        <v>205</v>
      </c>
      <c r="I62" s="24"/>
      <c r="J62" s="24">
        <v>83</v>
      </c>
      <c r="K62" s="24">
        <v>75</v>
      </c>
      <c r="L62" s="24">
        <v>90.2</v>
      </c>
      <c r="M62" s="16">
        <v>60</v>
      </c>
      <c r="N62" s="16">
        <v>1</v>
      </c>
      <c r="O62" s="24">
        <f t="shared" si="6"/>
        <v>84.6</v>
      </c>
      <c r="P62" s="24">
        <f t="shared" si="7"/>
        <v>44.52</v>
      </c>
    </row>
    <row r="63" s="3" customFormat="1" ht="70" customHeight="1" spans="1:16">
      <c r="A63" s="16">
        <v>42</v>
      </c>
      <c r="B63" s="16" t="s">
        <v>41</v>
      </c>
      <c r="C63" s="16" t="s">
        <v>206</v>
      </c>
      <c r="D63" s="16" t="s">
        <v>207</v>
      </c>
      <c r="E63" s="16" t="s">
        <v>24</v>
      </c>
      <c r="F63" s="16"/>
      <c r="G63" s="16"/>
      <c r="H63" s="16"/>
      <c r="I63" s="24"/>
      <c r="J63" s="16">
        <v>75</v>
      </c>
      <c r="K63" s="16">
        <v>84</v>
      </c>
      <c r="L63" s="24">
        <v>91.2</v>
      </c>
      <c r="M63" s="16">
        <v>60</v>
      </c>
      <c r="N63" s="16">
        <v>0</v>
      </c>
      <c r="O63" s="24">
        <f t="shared" si="6"/>
        <v>85.35</v>
      </c>
      <c r="P63" s="24">
        <f t="shared" si="7"/>
        <v>44.4075</v>
      </c>
    </row>
    <row r="64" s="3" customFormat="1" ht="70" customHeight="1" spans="1:16">
      <c r="A64" s="16">
        <v>43</v>
      </c>
      <c r="B64" s="16" t="s">
        <v>41</v>
      </c>
      <c r="C64" s="16" t="s">
        <v>208</v>
      </c>
      <c r="D64" s="16" t="s">
        <v>209</v>
      </c>
      <c r="E64" s="16" t="s">
        <v>24</v>
      </c>
      <c r="F64" s="16" t="s">
        <v>116</v>
      </c>
      <c r="G64" s="16"/>
      <c r="H64" s="16"/>
      <c r="I64" s="24"/>
      <c r="J64" s="24">
        <v>81</v>
      </c>
      <c r="K64" s="24">
        <v>87</v>
      </c>
      <c r="L64" s="24">
        <v>86</v>
      </c>
      <c r="M64" s="16">
        <v>61</v>
      </c>
      <c r="N64" s="16">
        <v>0</v>
      </c>
      <c r="O64" s="24">
        <f t="shared" si="6"/>
        <v>85</v>
      </c>
      <c r="P64" s="24">
        <f t="shared" si="7"/>
        <v>44.35</v>
      </c>
    </row>
    <row r="65" s="3" customFormat="1" ht="70" customHeight="1" spans="1:16">
      <c r="A65" s="16">
        <v>44</v>
      </c>
      <c r="B65" s="16" t="s">
        <v>41</v>
      </c>
      <c r="C65" s="16" t="s">
        <v>210</v>
      </c>
      <c r="D65" s="16" t="s">
        <v>211</v>
      </c>
      <c r="E65" s="16" t="s">
        <v>24</v>
      </c>
      <c r="F65" s="16"/>
      <c r="G65" s="16"/>
      <c r="H65" s="16"/>
      <c r="I65" s="24"/>
      <c r="J65" s="24">
        <v>84</v>
      </c>
      <c r="K65" s="24">
        <v>79</v>
      </c>
      <c r="L65" s="24">
        <v>88</v>
      </c>
      <c r="M65" s="16">
        <v>60</v>
      </c>
      <c r="N65" s="16">
        <v>0</v>
      </c>
      <c r="O65" s="24">
        <f t="shared" si="6"/>
        <v>84.75</v>
      </c>
      <c r="P65" s="24">
        <f t="shared" si="7"/>
        <v>44.1375</v>
      </c>
    </row>
    <row r="66" s="3" customFormat="1" ht="70" customHeight="1" spans="1:16">
      <c r="A66" s="16">
        <v>45</v>
      </c>
      <c r="B66" s="16" t="s">
        <v>41</v>
      </c>
      <c r="C66" s="16" t="s">
        <v>212</v>
      </c>
      <c r="D66" s="16" t="s">
        <v>213</v>
      </c>
      <c r="E66" s="16" t="s">
        <v>24</v>
      </c>
      <c r="F66" s="16"/>
      <c r="G66" s="16"/>
      <c r="H66" s="16"/>
      <c r="I66" s="24"/>
      <c r="J66" s="24">
        <v>80</v>
      </c>
      <c r="K66" s="24">
        <v>80</v>
      </c>
      <c r="L66" s="24">
        <v>88.8</v>
      </c>
      <c r="M66" s="16">
        <v>60</v>
      </c>
      <c r="N66" s="16">
        <v>0</v>
      </c>
      <c r="O66" s="24">
        <f t="shared" si="6"/>
        <v>84.4</v>
      </c>
      <c r="P66" s="24">
        <f t="shared" si="7"/>
        <v>43.98</v>
      </c>
    </row>
    <row r="67" s="3" customFormat="1" ht="70" customHeight="1" spans="1:16">
      <c r="A67" s="16">
        <v>46</v>
      </c>
      <c r="B67" s="16" t="s">
        <v>41</v>
      </c>
      <c r="C67" s="16" t="s">
        <v>214</v>
      </c>
      <c r="D67" s="16" t="s">
        <v>215</v>
      </c>
      <c r="E67" s="16" t="s">
        <v>24</v>
      </c>
      <c r="F67" s="16"/>
      <c r="G67" s="16"/>
      <c r="H67" s="16"/>
      <c r="I67" s="24"/>
      <c r="J67" s="24">
        <v>70</v>
      </c>
      <c r="K67" s="24">
        <v>84</v>
      </c>
      <c r="L67" s="24">
        <v>91</v>
      </c>
      <c r="M67" s="16">
        <v>60</v>
      </c>
      <c r="N67" s="16">
        <v>0</v>
      </c>
      <c r="O67" s="24">
        <f t="shared" si="6"/>
        <v>84</v>
      </c>
      <c r="P67" s="24">
        <f t="shared" si="7"/>
        <v>43.8</v>
      </c>
    </row>
    <row r="68" s="3" customFormat="1" ht="70" customHeight="1" spans="1:16">
      <c r="A68" s="16">
        <v>47</v>
      </c>
      <c r="B68" s="16" t="s">
        <v>41</v>
      </c>
      <c r="C68" s="16" t="s">
        <v>216</v>
      </c>
      <c r="D68" s="16" t="s">
        <v>217</v>
      </c>
      <c r="E68" s="16" t="s">
        <v>24</v>
      </c>
      <c r="F68" s="16"/>
      <c r="G68" s="16"/>
      <c r="H68" s="16"/>
      <c r="I68" s="16"/>
      <c r="J68" s="24">
        <v>85</v>
      </c>
      <c r="K68" s="24">
        <v>75</v>
      </c>
      <c r="L68" s="24">
        <v>88</v>
      </c>
      <c r="M68" s="16">
        <v>60</v>
      </c>
      <c r="N68" s="16">
        <v>0</v>
      </c>
      <c r="O68" s="24">
        <f t="shared" si="6"/>
        <v>84</v>
      </c>
      <c r="P68" s="24">
        <f t="shared" si="7"/>
        <v>43.8</v>
      </c>
    </row>
    <row r="69" s="3" customFormat="1" ht="70" customHeight="1" spans="1:16">
      <c r="A69" s="16">
        <v>48</v>
      </c>
      <c r="B69" s="16" t="s">
        <v>41</v>
      </c>
      <c r="C69" s="16" t="s">
        <v>218</v>
      </c>
      <c r="D69" s="16" t="s">
        <v>219</v>
      </c>
      <c r="E69" s="16" t="s">
        <v>24</v>
      </c>
      <c r="F69" s="16"/>
      <c r="G69" s="16"/>
      <c r="H69" s="16"/>
      <c r="I69" s="16"/>
      <c r="J69" s="24">
        <v>82</v>
      </c>
      <c r="K69" s="24">
        <v>78</v>
      </c>
      <c r="L69" s="24">
        <v>87</v>
      </c>
      <c r="M69" s="16">
        <v>60</v>
      </c>
      <c r="N69" s="16">
        <v>0</v>
      </c>
      <c r="O69" s="24">
        <f t="shared" si="6"/>
        <v>83.5</v>
      </c>
      <c r="P69" s="24">
        <f t="shared" si="7"/>
        <v>43.575</v>
      </c>
    </row>
    <row r="70" s="3" customFormat="1" ht="70" customHeight="1" spans="1:16">
      <c r="A70" s="16">
        <v>49</v>
      </c>
      <c r="B70" s="16" t="s">
        <v>41</v>
      </c>
      <c r="C70" s="16" t="s">
        <v>220</v>
      </c>
      <c r="D70" s="16" t="s">
        <v>221</v>
      </c>
      <c r="E70" s="16" t="s">
        <v>24</v>
      </c>
      <c r="F70" s="16"/>
      <c r="G70" s="16"/>
      <c r="H70" s="16"/>
      <c r="I70" s="16"/>
      <c r="J70" s="24">
        <v>78</v>
      </c>
      <c r="K70" s="24">
        <v>78</v>
      </c>
      <c r="L70" s="24">
        <v>88.8</v>
      </c>
      <c r="M70" s="16">
        <v>60</v>
      </c>
      <c r="N70" s="16">
        <v>0</v>
      </c>
      <c r="O70" s="24">
        <f t="shared" si="6"/>
        <v>83.4</v>
      </c>
      <c r="P70" s="24">
        <f t="shared" si="7"/>
        <v>43.53</v>
      </c>
    </row>
    <row r="71" s="3" customFormat="1" ht="70" customHeight="1" spans="1:16">
      <c r="A71" s="16">
        <v>50</v>
      </c>
      <c r="B71" s="16" t="s">
        <v>41</v>
      </c>
      <c r="C71" s="16" t="s">
        <v>222</v>
      </c>
      <c r="D71" s="16" t="s">
        <v>223</v>
      </c>
      <c r="E71" s="16" t="s">
        <v>24</v>
      </c>
      <c r="F71" s="16"/>
      <c r="G71" s="16"/>
      <c r="H71" s="16"/>
      <c r="I71" s="16"/>
      <c r="J71" s="24">
        <v>80</v>
      </c>
      <c r="K71" s="24">
        <v>80</v>
      </c>
      <c r="L71" s="24">
        <v>86.8</v>
      </c>
      <c r="M71" s="16">
        <v>60</v>
      </c>
      <c r="N71" s="16">
        <v>0</v>
      </c>
      <c r="O71" s="24">
        <f t="shared" si="6"/>
        <v>83.4</v>
      </c>
      <c r="P71" s="24">
        <f t="shared" si="7"/>
        <v>43.53</v>
      </c>
    </row>
    <row r="72" s="5" customFormat="1" ht="70" customHeight="1" spans="1:16">
      <c r="A72" s="16">
        <v>51</v>
      </c>
      <c r="B72" s="17" t="s">
        <v>21</v>
      </c>
      <c r="C72" s="17" t="s">
        <v>224</v>
      </c>
      <c r="D72" s="17" t="s">
        <v>225</v>
      </c>
      <c r="E72" s="17" t="s">
        <v>61</v>
      </c>
      <c r="F72" s="18"/>
      <c r="G72" s="17"/>
      <c r="H72" s="23"/>
      <c r="I72" s="24"/>
      <c r="J72" s="24">
        <v>84</v>
      </c>
      <c r="K72" s="24">
        <v>80</v>
      </c>
      <c r="L72" s="24">
        <v>84.4</v>
      </c>
      <c r="M72" s="17">
        <v>60</v>
      </c>
      <c r="N72" s="17">
        <v>0</v>
      </c>
      <c r="O72" s="24">
        <f t="shared" si="6"/>
        <v>83.2</v>
      </c>
      <c r="P72" s="24">
        <f t="shared" si="7"/>
        <v>43.44</v>
      </c>
    </row>
    <row r="73" s="3" customFormat="1" ht="70" customHeight="1" spans="1:16">
      <c r="A73" s="16">
        <v>52</v>
      </c>
      <c r="B73" s="16" t="s">
        <v>41</v>
      </c>
      <c r="C73" s="16" t="s">
        <v>226</v>
      </c>
      <c r="D73" s="16" t="s">
        <v>227</v>
      </c>
      <c r="E73" s="16" t="s">
        <v>24</v>
      </c>
      <c r="F73" s="16"/>
      <c r="G73" s="16"/>
      <c r="H73" s="16"/>
      <c r="I73" s="16"/>
      <c r="J73" s="24">
        <v>86</v>
      </c>
      <c r="K73" s="24">
        <v>76</v>
      </c>
      <c r="L73" s="24">
        <v>84.6</v>
      </c>
      <c r="M73" s="16">
        <v>60</v>
      </c>
      <c r="N73" s="16">
        <v>0</v>
      </c>
      <c r="O73" s="24">
        <f t="shared" si="6"/>
        <v>82.8</v>
      </c>
      <c r="P73" s="24">
        <f t="shared" si="7"/>
        <v>43.26</v>
      </c>
    </row>
    <row r="74" s="3" customFormat="1" ht="70" customHeight="1" spans="1:16">
      <c r="A74" s="16">
        <v>53</v>
      </c>
      <c r="B74" s="16" t="s">
        <v>41</v>
      </c>
      <c r="C74" s="16" t="s">
        <v>228</v>
      </c>
      <c r="D74" s="16" t="s">
        <v>229</v>
      </c>
      <c r="E74" s="16" t="s">
        <v>24</v>
      </c>
      <c r="F74" s="16"/>
      <c r="G74" s="16"/>
      <c r="H74" s="16"/>
      <c r="I74" s="16"/>
      <c r="J74" s="24">
        <v>88</v>
      </c>
      <c r="K74" s="24">
        <v>84</v>
      </c>
      <c r="L74" s="24">
        <v>79.6</v>
      </c>
      <c r="M74" s="16">
        <v>60</v>
      </c>
      <c r="N74" s="16">
        <v>0</v>
      </c>
      <c r="O74" s="24">
        <f t="shared" si="6"/>
        <v>82.8</v>
      </c>
      <c r="P74" s="24">
        <f t="shared" si="7"/>
        <v>43.26</v>
      </c>
    </row>
    <row r="75" s="3" customFormat="1" ht="70" customHeight="1" spans="1:16">
      <c r="A75" s="16">
        <v>54</v>
      </c>
      <c r="B75" s="16" t="s">
        <v>41</v>
      </c>
      <c r="C75" s="16" t="s">
        <v>230</v>
      </c>
      <c r="D75" s="16" t="s">
        <v>231</v>
      </c>
      <c r="E75" s="16" t="s">
        <v>24</v>
      </c>
      <c r="F75" s="16"/>
      <c r="G75" s="16"/>
      <c r="H75" s="16"/>
      <c r="I75" s="16"/>
      <c r="J75" s="24">
        <v>72</v>
      </c>
      <c r="K75" s="24">
        <v>88</v>
      </c>
      <c r="L75" s="24">
        <v>85.4</v>
      </c>
      <c r="M75" s="16">
        <v>60</v>
      </c>
      <c r="N75" s="16">
        <v>0</v>
      </c>
      <c r="O75" s="24">
        <f t="shared" si="6"/>
        <v>82.7</v>
      </c>
      <c r="P75" s="24">
        <f t="shared" si="7"/>
        <v>43.215</v>
      </c>
    </row>
    <row r="76" s="3" customFormat="1" ht="70" customHeight="1" spans="1:16">
      <c r="A76" s="16">
        <v>55</v>
      </c>
      <c r="B76" s="16" t="s">
        <v>41</v>
      </c>
      <c r="C76" s="16" t="s">
        <v>232</v>
      </c>
      <c r="D76" s="16" t="s">
        <v>233</v>
      </c>
      <c r="E76" s="16" t="s">
        <v>24</v>
      </c>
      <c r="F76" s="16"/>
      <c r="G76" s="16"/>
      <c r="H76" s="16"/>
      <c r="I76" s="16"/>
      <c r="J76" s="24">
        <v>84</v>
      </c>
      <c r="K76" s="24">
        <v>74</v>
      </c>
      <c r="L76" s="24">
        <v>85.6</v>
      </c>
      <c r="M76" s="16">
        <v>60</v>
      </c>
      <c r="N76" s="16">
        <v>0</v>
      </c>
      <c r="O76" s="24">
        <f t="shared" si="6"/>
        <v>82.3</v>
      </c>
      <c r="P76" s="24">
        <f t="shared" si="7"/>
        <v>43.035</v>
      </c>
    </row>
    <row r="77" s="3" customFormat="1" ht="70" customHeight="1" spans="1:16">
      <c r="A77" s="16">
        <v>56</v>
      </c>
      <c r="B77" s="16" t="s">
        <v>41</v>
      </c>
      <c r="C77" s="16" t="s">
        <v>234</v>
      </c>
      <c r="D77" s="16" t="s">
        <v>235</v>
      </c>
      <c r="E77" s="16" t="s">
        <v>24</v>
      </c>
      <c r="F77" s="16"/>
      <c r="G77" s="16"/>
      <c r="H77" s="16"/>
      <c r="I77" s="16"/>
      <c r="J77" s="24">
        <v>78</v>
      </c>
      <c r="K77" s="24">
        <v>83</v>
      </c>
      <c r="L77" s="24">
        <v>84</v>
      </c>
      <c r="M77" s="16">
        <v>60</v>
      </c>
      <c r="N77" s="16">
        <v>0</v>
      </c>
      <c r="O77" s="24">
        <f t="shared" si="6"/>
        <v>82.25</v>
      </c>
      <c r="P77" s="24">
        <f t="shared" si="7"/>
        <v>43.0125</v>
      </c>
    </row>
    <row r="78" s="3" customFormat="1" ht="70" customHeight="1" spans="1:16">
      <c r="A78" s="16">
        <v>57</v>
      </c>
      <c r="B78" s="16" t="s">
        <v>41</v>
      </c>
      <c r="C78" s="16" t="s">
        <v>236</v>
      </c>
      <c r="D78" s="16" t="s">
        <v>237</v>
      </c>
      <c r="E78" s="16" t="s">
        <v>24</v>
      </c>
      <c r="F78" s="16"/>
      <c r="G78" s="16"/>
      <c r="H78" s="16"/>
      <c r="I78" s="16"/>
      <c r="J78" s="24">
        <v>90</v>
      </c>
      <c r="K78" s="24">
        <v>70</v>
      </c>
      <c r="L78" s="24">
        <v>83.4</v>
      </c>
      <c r="M78" s="16">
        <v>60</v>
      </c>
      <c r="N78" s="16">
        <v>0</v>
      </c>
      <c r="O78" s="24">
        <f t="shared" si="6"/>
        <v>81.7</v>
      </c>
      <c r="P78" s="24">
        <f t="shared" si="7"/>
        <v>42.765</v>
      </c>
    </row>
    <row r="79" s="3" customFormat="1" ht="70" customHeight="1" spans="1:16">
      <c r="A79" s="16">
        <v>58</v>
      </c>
      <c r="B79" s="16" t="s">
        <v>41</v>
      </c>
      <c r="C79" s="16" t="s">
        <v>238</v>
      </c>
      <c r="D79" s="16" t="s">
        <v>239</v>
      </c>
      <c r="E79" s="16" t="s">
        <v>24</v>
      </c>
      <c r="F79" s="16"/>
      <c r="G79" s="16"/>
      <c r="H79" s="16"/>
      <c r="I79" s="16"/>
      <c r="J79" s="24">
        <v>81</v>
      </c>
      <c r="K79" s="24">
        <v>75</v>
      </c>
      <c r="L79" s="24">
        <v>84.6</v>
      </c>
      <c r="M79" s="16">
        <v>60</v>
      </c>
      <c r="N79" s="16">
        <v>0</v>
      </c>
      <c r="O79" s="24">
        <f t="shared" si="6"/>
        <v>81.3</v>
      </c>
      <c r="P79" s="24">
        <f t="shared" si="7"/>
        <v>42.585</v>
      </c>
    </row>
    <row r="80" s="3" customFormat="1" ht="70" customHeight="1" spans="1:16">
      <c r="A80" s="16">
        <v>59</v>
      </c>
      <c r="B80" s="16" t="s">
        <v>41</v>
      </c>
      <c r="C80" s="16" t="s">
        <v>240</v>
      </c>
      <c r="D80" s="16" t="s">
        <v>241</v>
      </c>
      <c r="E80" s="16" t="s">
        <v>24</v>
      </c>
      <c r="F80" s="16"/>
      <c r="G80" s="16"/>
      <c r="H80" s="16"/>
      <c r="I80" s="16"/>
      <c r="J80" s="24">
        <v>70</v>
      </c>
      <c r="K80" s="24">
        <v>81</v>
      </c>
      <c r="L80" s="24">
        <v>83.8</v>
      </c>
      <c r="M80" s="16">
        <v>60</v>
      </c>
      <c r="N80" s="16">
        <v>0</v>
      </c>
      <c r="O80" s="24">
        <f t="shared" si="6"/>
        <v>79.65</v>
      </c>
      <c r="P80" s="24">
        <f t="shared" si="7"/>
        <v>41.8425</v>
      </c>
    </row>
    <row r="81" spans="6:6">
      <c r="F81" s="44"/>
    </row>
    <row r="82" spans="7:7">
      <c r="G82" s="45"/>
    </row>
  </sheetData>
  <mergeCells count="163">
    <mergeCell ref="A1:B1"/>
    <mergeCell ref="A2:P2"/>
    <mergeCell ref="A3:E3"/>
    <mergeCell ref="F3:P3"/>
    <mergeCell ref="N4:O4"/>
    <mergeCell ref="A4:A5"/>
    <mergeCell ref="A6:A8"/>
    <mergeCell ref="A9:A10"/>
    <mergeCell ref="A11:A14"/>
    <mergeCell ref="A16:A18"/>
    <mergeCell ref="A21:A23"/>
    <mergeCell ref="A24:A25"/>
    <mergeCell ref="A26:A27"/>
    <mergeCell ref="A31:A32"/>
    <mergeCell ref="A33:A34"/>
    <mergeCell ref="A36:A37"/>
    <mergeCell ref="A47:A48"/>
    <mergeCell ref="B4:B5"/>
    <mergeCell ref="B6:B8"/>
    <mergeCell ref="B9:B10"/>
    <mergeCell ref="B11:B14"/>
    <mergeCell ref="B16:B18"/>
    <mergeCell ref="B21:B23"/>
    <mergeCell ref="B24:B25"/>
    <mergeCell ref="B26:B27"/>
    <mergeCell ref="B31:B32"/>
    <mergeCell ref="B33:B34"/>
    <mergeCell ref="B36:B37"/>
    <mergeCell ref="B47:B48"/>
    <mergeCell ref="C4:C5"/>
    <mergeCell ref="C6:C8"/>
    <mergeCell ref="C9:C10"/>
    <mergeCell ref="C11:C14"/>
    <mergeCell ref="C16:C18"/>
    <mergeCell ref="C21:C23"/>
    <mergeCell ref="C24:C25"/>
    <mergeCell ref="C26:C27"/>
    <mergeCell ref="C31:C32"/>
    <mergeCell ref="C33:C34"/>
    <mergeCell ref="C36:C37"/>
    <mergeCell ref="C47:C48"/>
    <mergeCell ref="D4:D5"/>
    <mergeCell ref="D6:D8"/>
    <mergeCell ref="D9:D10"/>
    <mergeCell ref="D11:D14"/>
    <mergeCell ref="D16:D18"/>
    <mergeCell ref="D21:D23"/>
    <mergeCell ref="D24:D25"/>
    <mergeCell ref="D26:D27"/>
    <mergeCell ref="D31:D32"/>
    <mergeCell ref="D33:D34"/>
    <mergeCell ref="D47:D48"/>
    <mergeCell ref="E4:E5"/>
    <mergeCell ref="E6:E8"/>
    <mergeCell ref="E9:E10"/>
    <mergeCell ref="E11:E14"/>
    <mergeCell ref="E16:E18"/>
    <mergeCell ref="E21:E23"/>
    <mergeCell ref="E24:E25"/>
    <mergeCell ref="E26:E27"/>
    <mergeCell ref="E31:E32"/>
    <mergeCell ref="E33:E34"/>
    <mergeCell ref="E47:E48"/>
    <mergeCell ref="F4:F5"/>
    <mergeCell ref="F47:F48"/>
    <mergeCell ref="G4:G5"/>
    <mergeCell ref="G47:G48"/>
    <mergeCell ref="H4:H5"/>
    <mergeCell ref="H47:H48"/>
    <mergeCell ref="I4:I5"/>
    <mergeCell ref="I6:I8"/>
    <mergeCell ref="I9:I10"/>
    <mergeCell ref="I11:I14"/>
    <mergeCell ref="I16:I18"/>
    <mergeCell ref="I21:I23"/>
    <mergeCell ref="I24:I25"/>
    <mergeCell ref="I26:I27"/>
    <mergeCell ref="I31:I32"/>
    <mergeCell ref="I33:I34"/>
    <mergeCell ref="I36:I37"/>
    <mergeCell ref="I47:I48"/>
    <mergeCell ref="J4:J5"/>
    <mergeCell ref="J6:J8"/>
    <mergeCell ref="J9:J10"/>
    <mergeCell ref="J11:J14"/>
    <mergeCell ref="J16:J18"/>
    <mergeCell ref="J21:J23"/>
    <mergeCell ref="J24:J25"/>
    <mergeCell ref="J26:J27"/>
    <mergeCell ref="J31:J32"/>
    <mergeCell ref="J33:J34"/>
    <mergeCell ref="J36:J37"/>
    <mergeCell ref="J47:J48"/>
    <mergeCell ref="K4:K5"/>
    <mergeCell ref="K6:K8"/>
    <mergeCell ref="K9:K10"/>
    <mergeCell ref="K11:K14"/>
    <mergeCell ref="K16:K18"/>
    <mergeCell ref="K21:K23"/>
    <mergeCell ref="K24:K25"/>
    <mergeCell ref="K26:K27"/>
    <mergeCell ref="K31:K32"/>
    <mergeCell ref="K33:K34"/>
    <mergeCell ref="K36:K37"/>
    <mergeCell ref="K47:K48"/>
    <mergeCell ref="L4:L5"/>
    <mergeCell ref="L6:L8"/>
    <mergeCell ref="L9:L10"/>
    <mergeCell ref="L11:L14"/>
    <mergeCell ref="L16:L18"/>
    <mergeCell ref="L21:L23"/>
    <mergeCell ref="L24:L25"/>
    <mergeCell ref="L26:L27"/>
    <mergeCell ref="L31:L32"/>
    <mergeCell ref="L33:L34"/>
    <mergeCell ref="L36:L37"/>
    <mergeCell ref="L47:L48"/>
    <mergeCell ref="M4:M5"/>
    <mergeCell ref="M6:M8"/>
    <mergeCell ref="M9:M10"/>
    <mergeCell ref="M11:M14"/>
    <mergeCell ref="M16:M18"/>
    <mergeCell ref="M21:M23"/>
    <mergeCell ref="M24:M25"/>
    <mergeCell ref="M26:M27"/>
    <mergeCell ref="M31:M32"/>
    <mergeCell ref="M33:M34"/>
    <mergeCell ref="M36:M37"/>
    <mergeCell ref="M47:M48"/>
    <mergeCell ref="N6:N8"/>
    <mergeCell ref="N9:N10"/>
    <mergeCell ref="N11:N14"/>
    <mergeCell ref="N16:N18"/>
    <mergeCell ref="N21:N23"/>
    <mergeCell ref="N24:N25"/>
    <mergeCell ref="N26:N27"/>
    <mergeCell ref="N31:N32"/>
    <mergeCell ref="N33:N34"/>
    <mergeCell ref="N36:N37"/>
    <mergeCell ref="N47:N48"/>
    <mergeCell ref="O6:O8"/>
    <mergeCell ref="O9:O10"/>
    <mergeCell ref="O11:O14"/>
    <mergeCell ref="O16:O18"/>
    <mergeCell ref="O21:O23"/>
    <mergeCell ref="O24:O25"/>
    <mergeCell ref="O26:O27"/>
    <mergeCell ref="O31:O32"/>
    <mergeCell ref="O33:O34"/>
    <mergeCell ref="O36:O37"/>
    <mergeCell ref="O47:O48"/>
    <mergeCell ref="P4:P5"/>
    <mergeCell ref="P6:P8"/>
    <mergeCell ref="P9:P10"/>
    <mergeCell ref="P11:P14"/>
    <mergeCell ref="P16:P18"/>
    <mergeCell ref="P21:P23"/>
    <mergeCell ref="P24:P25"/>
    <mergeCell ref="P26:P27"/>
    <mergeCell ref="P31:P32"/>
    <mergeCell ref="P33:P34"/>
    <mergeCell ref="P36:P37"/>
    <mergeCell ref="P47:P48"/>
  </mergeCells>
  <pageMargins left="0.700694444444445" right="0.700694444444445" top="0.751388888888889" bottom="0.751388888888889" header="0.298611111111111" footer="0.298611111111111"/>
  <pageSetup paperSize="9" scale="62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2024—2025学年硕士研究生学业奖学金评选名单及支撑材料表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Y^</cp:lastModifiedBy>
  <dcterms:created xsi:type="dcterms:W3CDTF">2016-09-08T08:00:00Z</dcterms:created>
  <cp:lastPrinted>2024-11-01T18:00:00Z</cp:lastPrinted>
  <dcterms:modified xsi:type="dcterms:W3CDTF">2025-06-20T03:24:20Z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68E758B0E94744859782949C0389815C_13</vt:lpwstr>
  </property>
</Properties>
</file>